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240" yWindow="105" windowWidth="14805" windowHeight="8010" firstSheet="4" activeTab="11"/>
  </bookViews>
  <sheets>
    <sheet name="কোটচাদপুর (46)" sheetId="59" r:id="rId1"/>
    <sheet name="মহেশপুর (45)" sheetId="58" r:id="rId2"/>
    <sheet name="কালীগঞ্জ (44)" sheetId="57" r:id="rId3"/>
    <sheet name="শৈলকুপা (43)" sheetId="56" r:id="rId4"/>
    <sheet name="মাগুরা সদর (42)" sheetId="55" r:id="rId5"/>
    <sheet name="শ্রীপুর (41)" sheetId="54" r:id="rId6"/>
    <sheet name="শালিখা (40)" sheetId="53" r:id="rId7"/>
    <sheet name="মোহাম্মদপুর (39)" sheetId="52" r:id="rId8"/>
    <sheet name="বাগেরহাট সদর (34)" sheetId="47" r:id="rId9"/>
    <sheet name="কচুয়া (33)" sheetId="46" r:id="rId10"/>
    <sheet name="চিতলমারী (32)" sheetId="45" r:id="rId11"/>
    <sheet name="রামপাল (31)" sheetId="44" r:id="rId12"/>
  </sheets>
  <definedNames>
    <definedName name="_xlnm.Print_Titles" localSheetId="9">'কচুয়া (33)'!$4:$5</definedName>
    <definedName name="_xlnm.Print_Titles" localSheetId="2">'কালীগঞ্জ (44)'!$4:$5</definedName>
    <definedName name="_xlnm.Print_Titles" localSheetId="0">'কোটচাদপুর (46)'!$4:$5</definedName>
    <definedName name="_xlnm.Print_Titles" localSheetId="10">'চিতলমারী (32)'!$4:$5</definedName>
    <definedName name="_xlnm.Print_Titles" localSheetId="8">'বাগেরহাট সদর (34)'!$2:$3</definedName>
    <definedName name="_xlnm.Print_Titles" localSheetId="1">'মহেশপুর (45)'!$4:$5</definedName>
    <definedName name="_xlnm.Print_Titles" localSheetId="4">'মাগুরা সদর (42)'!$4:$5</definedName>
    <definedName name="_xlnm.Print_Titles" localSheetId="7">'মোহাম্মদপুর (39)'!$4:$5</definedName>
    <definedName name="_xlnm.Print_Titles" localSheetId="11">'রামপাল (31)'!$4:$5</definedName>
    <definedName name="_xlnm.Print_Titles" localSheetId="6">'শালিখা (40)'!$4:$5</definedName>
    <definedName name="_xlnm.Print_Titles" localSheetId="3">'শৈলকুপা (43)'!$4:$5</definedName>
    <definedName name="_xlnm.Print_Titles" localSheetId="5">'শ্রীপুর (41)'!$4:$5</definedName>
  </definedNames>
  <calcPr calcId="152511"/>
</workbook>
</file>

<file path=xl/calcChain.xml><?xml version="1.0" encoding="utf-8"?>
<calcChain xmlns="http://schemas.openxmlformats.org/spreadsheetml/2006/main">
  <c r="M46" i="47" l="1"/>
  <c r="M5" i="47"/>
  <c r="M6" i="47"/>
  <c r="M7" i="47"/>
  <c r="M8" i="47"/>
  <c r="M9" i="47"/>
  <c r="M10" i="47"/>
  <c r="M11" i="47"/>
  <c r="M12" i="47"/>
  <c r="M13" i="47"/>
  <c r="M14" i="47"/>
  <c r="M15" i="47"/>
  <c r="M16" i="47"/>
  <c r="M17" i="47"/>
  <c r="M18" i="47"/>
  <c r="M19" i="47"/>
  <c r="M20" i="47"/>
  <c r="M21" i="47"/>
  <c r="M22" i="47"/>
  <c r="M23" i="47"/>
  <c r="M24" i="47"/>
  <c r="M25" i="47"/>
  <c r="M26" i="47"/>
  <c r="M27" i="47"/>
  <c r="M28" i="47"/>
  <c r="M29" i="47"/>
  <c r="M30" i="47"/>
  <c r="M31" i="47"/>
  <c r="M32" i="47"/>
  <c r="M33" i="47"/>
  <c r="M34" i="47"/>
  <c r="M35" i="47"/>
  <c r="M36" i="47"/>
  <c r="M37" i="47"/>
  <c r="M38" i="47"/>
  <c r="M39" i="47"/>
  <c r="M40" i="47"/>
  <c r="M41" i="47"/>
  <c r="M42" i="47"/>
  <c r="M43" i="47"/>
  <c r="M44" i="47"/>
  <c r="M45" i="47"/>
  <c r="M4" i="47"/>
  <c r="D46" i="47" l="1"/>
  <c r="E46" i="47"/>
  <c r="F46" i="47"/>
  <c r="G46" i="47"/>
  <c r="H46" i="47"/>
  <c r="I46" i="47"/>
  <c r="J46" i="47"/>
  <c r="K46" i="47"/>
  <c r="L46" i="47"/>
  <c r="C46" i="47"/>
  <c r="G5" i="47"/>
  <c r="G6" i="47"/>
  <c r="G7" i="47"/>
  <c r="G8" i="47"/>
  <c r="G9" i="47"/>
  <c r="G10" i="47"/>
  <c r="G11" i="47"/>
  <c r="G12" i="47"/>
  <c r="G13" i="47"/>
  <c r="G14" i="47"/>
  <c r="G15" i="47"/>
  <c r="G16" i="47"/>
  <c r="G17" i="47"/>
  <c r="G18" i="47"/>
  <c r="G19" i="47"/>
  <c r="G20" i="47"/>
  <c r="G21" i="47"/>
  <c r="G22" i="47"/>
  <c r="G23" i="47"/>
  <c r="G24" i="47"/>
  <c r="G25" i="47"/>
  <c r="G26" i="47"/>
  <c r="G27" i="47"/>
  <c r="G28" i="47"/>
  <c r="G29" i="47"/>
  <c r="G30" i="47"/>
  <c r="G31" i="47"/>
  <c r="G32" i="47"/>
  <c r="G33" i="47"/>
  <c r="G34" i="47"/>
  <c r="G35" i="47"/>
  <c r="G36" i="47"/>
  <c r="G37" i="47"/>
  <c r="G38" i="47"/>
  <c r="G39" i="47"/>
  <c r="G40" i="47"/>
  <c r="G41" i="47"/>
  <c r="G42" i="47"/>
  <c r="G43" i="47"/>
  <c r="G44" i="47"/>
  <c r="G45" i="47"/>
  <c r="G4" i="47"/>
  <c r="L6" i="59" l="1"/>
  <c r="D48" i="44" l="1"/>
  <c r="F48" i="44"/>
  <c r="H48" i="44"/>
  <c r="I48" i="44"/>
  <c r="M47" i="44"/>
  <c r="L8" i="44"/>
  <c r="L9" i="44"/>
  <c r="L48" i="44" s="1"/>
  <c r="L10" i="44"/>
  <c r="L11" i="44"/>
  <c r="L12" i="44"/>
  <c r="L13" i="44"/>
  <c r="L14" i="44"/>
  <c r="L15" i="44"/>
  <c r="L16" i="44"/>
  <c r="L17" i="44"/>
  <c r="L18" i="44"/>
  <c r="L19" i="44"/>
  <c r="L20" i="44"/>
  <c r="L21" i="44"/>
  <c r="L22" i="44"/>
  <c r="L23" i="44"/>
  <c r="L24" i="44"/>
  <c r="L25" i="44"/>
  <c r="L26" i="44"/>
  <c r="L27" i="44"/>
  <c r="L28" i="44"/>
  <c r="L29" i="44"/>
  <c r="L30" i="44"/>
  <c r="L31" i="44"/>
  <c r="L32" i="44"/>
  <c r="L33" i="44"/>
  <c r="L34" i="44"/>
  <c r="L35" i="44"/>
  <c r="L36" i="44"/>
  <c r="L37" i="44"/>
  <c r="L38" i="44"/>
  <c r="L39" i="44"/>
  <c r="L40" i="44"/>
  <c r="L41" i="44"/>
  <c r="L42" i="44"/>
  <c r="L43" i="44"/>
  <c r="L44" i="44"/>
  <c r="L45" i="44"/>
  <c r="L46" i="44"/>
  <c r="L47" i="44"/>
  <c r="L7" i="44"/>
  <c r="L6" i="44"/>
  <c r="K6" i="44"/>
  <c r="J7" i="44"/>
  <c r="J8" i="44"/>
  <c r="J9" i="44"/>
  <c r="J10" i="44"/>
  <c r="J11" i="44"/>
  <c r="J12" i="44"/>
  <c r="J13" i="44"/>
  <c r="J14" i="44"/>
  <c r="J15" i="44"/>
  <c r="J16" i="44"/>
  <c r="J17" i="44"/>
  <c r="J18" i="44"/>
  <c r="J19" i="44"/>
  <c r="J20" i="44"/>
  <c r="J21" i="44"/>
  <c r="J22" i="44"/>
  <c r="J23" i="44"/>
  <c r="J24" i="44"/>
  <c r="J25" i="44"/>
  <c r="J26" i="44"/>
  <c r="J27" i="44"/>
  <c r="J28" i="44"/>
  <c r="J29" i="44"/>
  <c r="J30" i="44"/>
  <c r="J31" i="44"/>
  <c r="J32" i="44"/>
  <c r="J33" i="44"/>
  <c r="J34" i="44"/>
  <c r="J35" i="44"/>
  <c r="J36" i="44"/>
  <c r="J37" i="44"/>
  <c r="J38" i="44"/>
  <c r="J39" i="44"/>
  <c r="J40" i="44"/>
  <c r="J41" i="44"/>
  <c r="J42" i="44"/>
  <c r="J43" i="44"/>
  <c r="J44" i="44"/>
  <c r="J45" i="44"/>
  <c r="J46" i="44"/>
  <c r="J47" i="44"/>
  <c r="J6" i="44"/>
  <c r="J48" i="44" s="1"/>
  <c r="G8" i="44"/>
  <c r="G10" i="44"/>
  <c r="G12" i="44"/>
  <c r="G14" i="44"/>
  <c r="G16" i="44"/>
  <c r="G18" i="44"/>
  <c r="G20" i="44"/>
  <c r="G22" i="44"/>
  <c r="G24" i="44"/>
  <c r="G26" i="44"/>
  <c r="G28" i="44"/>
  <c r="G30" i="44"/>
  <c r="G32" i="44"/>
  <c r="G34" i="44"/>
  <c r="G36" i="44"/>
  <c r="G38" i="44"/>
  <c r="G40" i="44"/>
  <c r="G42" i="44"/>
  <c r="G44" i="44"/>
  <c r="G46" i="44"/>
  <c r="E7" i="44"/>
  <c r="E8" i="44"/>
  <c r="K8" i="44" s="1"/>
  <c r="E9" i="44"/>
  <c r="G9" i="44" s="1"/>
  <c r="E10" i="44"/>
  <c r="K10" i="44" s="1"/>
  <c r="E11" i="44"/>
  <c r="G11" i="44" s="1"/>
  <c r="E12" i="44"/>
  <c r="K12" i="44" s="1"/>
  <c r="E13" i="44"/>
  <c r="G13" i="44" s="1"/>
  <c r="E14" i="44"/>
  <c r="K14" i="44" s="1"/>
  <c r="E15" i="44"/>
  <c r="G15" i="44" s="1"/>
  <c r="E16" i="44"/>
  <c r="K16" i="44" s="1"/>
  <c r="E17" i="44"/>
  <c r="G17" i="44" s="1"/>
  <c r="E18" i="44"/>
  <c r="K18" i="44" s="1"/>
  <c r="E19" i="44"/>
  <c r="G19" i="44" s="1"/>
  <c r="E20" i="44"/>
  <c r="K20" i="44" s="1"/>
  <c r="E21" i="44"/>
  <c r="G21" i="44" s="1"/>
  <c r="E22" i="44"/>
  <c r="K22" i="44" s="1"/>
  <c r="E23" i="44"/>
  <c r="G23" i="44" s="1"/>
  <c r="E24" i="44"/>
  <c r="K24" i="44" s="1"/>
  <c r="E25" i="44"/>
  <c r="G25" i="44" s="1"/>
  <c r="E26" i="44"/>
  <c r="K26" i="44" s="1"/>
  <c r="E27" i="44"/>
  <c r="G27" i="44" s="1"/>
  <c r="E28" i="44"/>
  <c r="K28" i="44" s="1"/>
  <c r="E29" i="44"/>
  <c r="G29" i="44" s="1"/>
  <c r="M29" i="44" s="1"/>
  <c r="E30" i="44"/>
  <c r="K30" i="44" s="1"/>
  <c r="E31" i="44"/>
  <c r="G31" i="44" s="1"/>
  <c r="M31" i="44" s="1"/>
  <c r="E32" i="44"/>
  <c r="K32" i="44" s="1"/>
  <c r="E33" i="44"/>
  <c r="G33" i="44" s="1"/>
  <c r="M33" i="44" s="1"/>
  <c r="E34" i="44"/>
  <c r="K34" i="44" s="1"/>
  <c r="E35" i="44"/>
  <c r="G35" i="44" s="1"/>
  <c r="M35" i="44" s="1"/>
  <c r="E36" i="44"/>
  <c r="K36" i="44" s="1"/>
  <c r="E37" i="44"/>
  <c r="G37" i="44" s="1"/>
  <c r="M37" i="44" s="1"/>
  <c r="E38" i="44"/>
  <c r="K38" i="44" s="1"/>
  <c r="E39" i="44"/>
  <c r="G39" i="44" s="1"/>
  <c r="M39" i="44" s="1"/>
  <c r="E40" i="44"/>
  <c r="K40" i="44" s="1"/>
  <c r="E41" i="44"/>
  <c r="G41" i="44" s="1"/>
  <c r="M41" i="44" s="1"/>
  <c r="E42" i="44"/>
  <c r="K42" i="44" s="1"/>
  <c r="E43" i="44"/>
  <c r="G43" i="44" s="1"/>
  <c r="M43" i="44" s="1"/>
  <c r="E44" i="44"/>
  <c r="K44" i="44" s="1"/>
  <c r="E45" i="44"/>
  <c r="G45" i="44" s="1"/>
  <c r="M45" i="44" s="1"/>
  <c r="E46" i="44"/>
  <c r="K46" i="44" s="1"/>
  <c r="E47" i="44"/>
  <c r="E6" i="44"/>
  <c r="G6" i="44" s="1"/>
  <c r="D48" i="45"/>
  <c r="F48" i="45"/>
  <c r="H48" i="45"/>
  <c r="I48" i="45"/>
  <c r="C48" i="45"/>
  <c r="M47" i="45"/>
  <c r="L7" i="45"/>
  <c r="L8" i="45"/>
  <c r="L9" i="45"/>
  <c r="L10" i="45"/>
  <c r="L11" i="45"/>
  <c r="L12" i="45"/>
  <c r="L13" i="45"/>
  <c r="L14" i="45"/>
  <c r="L15" i="45"/>
  <c r="L16" i="45"/>
  <c r="L17" i="45"/>
  <c r="L18" i="45"/>
  <c r="L19" i="45"/>
  <c r="L20" i="45"/>
  <c r="L21" i="45"/>
  <c r="L22" i="45"/>
  <c r="L23" i="45"/>
  <c r="L24" i="45"/>
  <c r="L25" i="45"/>
  <c r="L26" i="45"/>
  <c r="L27" i="45"/>
  <c r="L28" i="45"/>
  <c r="L29" i="45"/>
  <c r="L30" i="45"/>
  <c r="L31" i="45"/>
  <c r="L32" i="45"/>
  <c r="L33" i="45"/>
  <c r="L34" i="45"/>
  <c r="L35" i="45"/>
  <c r="L36" i="45"/>
  <c r="L37" i="45"/>
  <c r="L38" i="45"/>
  <c r="L39" i="45"/>
  <c r="L40" i="45"/>
  <c r="L41" i="45"/>
  <c r="L42" i="45"/>
  <c r="L43" i="45"/>
  <c r="L44" i="45"/>
  <c r="L45" i="45"/>
  <c r="L46" i="45"/>
  <c r="L47" i="45"/>
  <c r="L6" i="45"/>
  <c r="L48" i="45" s="1"/>
  <c r="K6" i="45"/>
  <c r="J7" i="45"/>
  <c r="J8" i="45"/>
  <c r="J9" i="45"/>
  <c r="J10" i="45"/>
  <c r="J11" i="45"/>
  <c r="J12" i="45"/>
  <c r="J13" i="45"/>
  <c r="J14" i="45"/>
  <c r="J15" i="45"/>
  <c r="J16" i="45"/>
  <c r="J17" i="45"/>
  <c r="J18" i="45"/>
  <c r="J19" i="45"/>
  <c r="J20" i="45"/>
  <c r="J21" i="45"/>
  <c r="J22" i="45"/>
  <c r="J23" i="45"/>
  <c r="J24" i="45"/>
  <c r="J25" i="45"/>
  <c r="J26" i="45"/>
  <c r="J27" i="45"/>
  <c r="J28" i="45"/>
  <c r="J29" i="45"/>
  <c r="J30" i="45"/>
  <c r="J31" i="45"/>
  <c r="J32" i="45"/>
  <c r="J33" i="45"/>
  <c r="J34" i="45"/>
  <c r="J35" i="45"/>
  <c r="J36" i="45"/>
  <c r="J37" i="45"/>
  <c r="J38" i="45"/>
  <c r="J39" i="45"/>
  <c r="J40" i="45"/>
  <c r="J41" i="45"/>
  <c r="J42" i="45"/>
  <c r="J43" i="45"/>
  <c r="J44" i="45"/>
  <c r="J45" i="45"/>
  <c r="J46" i="45"/>
  <c r="J47" i="45"/>
  <c r="J6" i="45"/>
  <c r="G8" i="45"/>
  <c r="G10" i="45"/>
  <c r="G12" i="45"/>
  <c r="G14" i="45"/>
  <c r="G16" i="45"/>
  <c r="G18" i="45"/>
  <c r="G20" i="45"/>
  <c r="G22" i="45"/>
  <c r="G24" i="45"/>
  <c r="G26" i="45"/>
  <c r="G28" i="45"/>
  <c r="G30" i="45"/>
  <c r="G32" i="45"/>
  <c r="G34" i="45"/>
  <c r="G36" i="45"/>
  <c r="G38" i="45"/>
  <c r="G40" i="45"/>
  <c r="G42" i="45"/>
  <c r="G44" i="45"/>
  <c r="G46" i="45"/>
  <c r="E7" i="45"/>
  <c r="E8" i="45"/>
  <c r="K8" i="45" s="1"/>
  <c r="E9" i="45"/>
  <c r="G9" i="45" s="1"/>
  <c r="M9" i="45" s="1"/>
  <c r="E10" i="45"/>
  <c r="K10" i="45" s="1"/>
  <c r="E11" i="45"/>
  <c r="G11" i="45" s="1"/>
  <c r="M11" i="45" s="1"/>
  <c r="E12" i="45"/>
  <c r="K12" i="45" s="1"/>
  <c r="E13" i="45"/>
  <c r="G13" i="45" s="1"/>
  <c r="M13" i="45" s="1"/>
  <c r="E14" i="45"/>
  <c r="K14" i="45" s="1"/>
  <c r="E15" i="45"/>
  <c r="G15" i="45" s="1"/>
  <c r="M15" i="45" s="1"/>
  <c r="E16" i="45"/>
  <c r="K16" i="45" s="1"/>
  <c r="E17" i="45"/>
  <c r="G17" i="45" s="1"/>
  <c r="M17" i="45" s="1"/>
  <c r="E18" i="45"/>
  <c r="K18" i="45" s="1"/>
  <c r="E19" i="45"/>
  <c r="G19" i="45" s="1"/>
  <c r="M19" i="45" s="1"/>
  <c r="E20" i="45"/>
  <c r="K20" i="45" s="1"/>
  <c r="E21" i="45"/>
  <c r="G21" i="45" s="1"/>
  <c r="M21" i="45" s="1"/>
  <c r="E22" i="45"/>
  <c r="K22" i="45" s="1"/>
  <c r="E23" i="45"/>
  <c r="G23" i="45" s="1"/>
  <c r="M23" i="45" s="1"/>
  <c r="E24" i="45"/>
  <c r="K24" i="45" s="1"/>
  <c r="E25" i="45"/>
  <c r="G25" i="45" s="1"/>
  <c r="M25" i="45" s="1"/>
  <c r="E26" i="45"/>
  <c r="K26" i="45" s="1"/>
  <c r="E27" i="45"/>
  <c r="G27" i="45" s="1"/>
  <c r="M27" i="45" s="1"/>
  <c r="E28" i="45"/>
  <c r="K28" i="45" s="1"/>
  <c r="E29" i="45"/>
  <c r="G29" i="45" s="1"/>
  <c r="M29" i="45" s="1"/>
  <c r="E30" i="45"/>
  <c r="K30" i="45" s="1"/>
  <c r="E31" i="45"/>
  <c r="G31" i="45" s="1"/>
  <c r="M31" i="45" s="1"/>
  <c r="E32" i="45"/>
  <c r="K32" i="45" s="1"/>
  <c r="E33" i="45"/>
  <c r="G33" i="45" s="1"/>
  <c r="M33" i="45" s="1"/>
  <c r="E34" i="45"/>
  <c r="K34" i="45" s="1"/>
  <c r="E35" i="45"/>
  <c r="G35" i="45" s="1"/>
  <c r="M35" i="45" s="1"/>
  <c r="E36" i="45"/>
  <c r="K36" i="45" s="1"/>
  <c r="E37" i="45"/>
  <c r="G37" i="45" s="1"/>
  <c r="M37" i="45" s="1"/>
  <c r="E38" i="45"/>
  <c r="K38" i="45" s="1"/>
  <c r="E39" i="45"/>
  <c r="G39" i="45" s="1"/>
  <c r="M39" i="45" s="1"/>
  <c r="E40" i="45"/>
  <c r="K40" i="45" s="1"/>
  <c r="E41" i="45"/>
  <c r="G41" i="45" s="1"/>
  <c r="M41" i="45" s="1"/>
  <c r="E42" i="45"/>
  <c r="K42" i="45" s="1"/>
  <c r="E43" i="45"/>
  <c r="G43" i="45" s="1"/>
  <c r="M43" i="45" s="1"/>
  <c r="E44" i="45"/>
  <c r="K44" i="45" s="1"/>
  <c r="E45" i="45"/>
  <c r="G45" i="45" s="1"/>
  <c r="M45" i="45" s="1"/>
  <c r="E46" i="45"/>
  <c r="K46" i="45" s="1"/>
  <c r="E47" i="45"/>
  <c r="E6" i="45"/>
  <c r="G6" i="45" s="1"/>
  <c r="G7" i="44" l="1"/>
  <c r="E48" i="44"/>
  <c r="K7" i="44"/>
  <c r="M27" i="44"/>
  <c r="M25" i="44"/>
  <c r="M23" i="44"/>
  <c r="M21" i="44"/>
  <c r="M19" i="44"/>
  <c r="M17" i="44"/>
  <c r="M15" i="44"/>
  <c r="M13" i="44"/>
  <c r="M11" i="44"/>
  <c r="M9" i="44"/>
  <c r="M7" i="44"/>
  <c r="K45" i="44"/>
  <c r="K41" i="44"/>
  <c r="K37" i="44"/>
  <c r="K33" i="44"/>
  <c r="K29" i="44"/>
  <c r="K25" i="44"/>
  <c r="K21" i="44"/>
  <c r="K17" i="44"/>
  <c r="K13" i="44"/>
  <c r="K9" i="44"/>
  <c r="G48" i="44"/>
  <c r="M46" i="44"/>
  <c r="M44" i="44"/>
  <c r="M42" i="44"/>
  <c r="M40" i="44"/>
  <c r="M38" i="44"/>
  <c r="M36" i="44"/>
  <c r="M34" i="44"/>
  <c r="M32" i="44"/>
  <c r="M30" i="44"/>
  <c r="M28" i="44"/>
  <c r="M26" i="44"/>
  <c r="M24" i="44"/>
  <c r="M22" i="44"/>
  <c r="M20" i="44"/>
  <c r="M18" i="44"/>
  <c r="M16" i="44"/>
  <c r="M14" i="44"/>
  <c r="M12" i="44"/>
  <c r="M10" i="44"/>
  <c r="M8" i="44"/>
  <c r="M6" i="44"/>
  <c r="K43" i="44"/>
  <c r="K39" i="44"/>
  <c r="K35" i="44"/>
  <c r="K31" i="44"/>
  <c r="K27" i="44"/>
  <c r="K23" i="44"/>
  <c r="K19" i="44"/>
  <c r="K15" i="44"/>
  <c r="K11" i="44"/>
  <c r="K48" i="44" s="1"/>
  <c r="G7" i="45"/>
  <c r="M7" i="45" s="1"/>
  <c r="E48" i="45"/>
  <c r="K43" i="45"/>
  <c r="K39" i="45"/>
  <c r="K35" i="45"/>
  <c r="K31" i="45"/>
  <c r="K27" i="45"/>
  <c r="K23" i="45"/>
  <c r="K19" i="45"/>
  <c r="K15" i="45"/>
  <c r="K11" i="45"/>
  <c r="K7" i="45"/>
  <c r="G48" i="45"/>
  <c r="J48" i="45"/>
  <c r="M6" i="45"/>
  <c r="M46" i="45"/>
  <c r="M44" i="45"/>
  <c r="M42" i="45"/>
  <c r="M40" i="45"/>
  <c r="M38" i="45"/>
  <c r="M36" i="45"/>
  <c r="M34" i="45"/>
  <c r="M32" i="45"/>
  <c r="M30" i="45"/>
  <c r="M28" i="45"/>
  <c r="M26" i="45"/>
  <c r="M24" i="45"/>
  <c r="M22" i="45"/>
  <c r="M20" i="45"/>
  <c r="M18" i="45"/>
  <c r="M16" i="45"/>
  <c r="M14" i="45"/>
  <c r="M12" i="45"/>
  <c r="M10" i="45"/>
  <c r="M8" i="45"/>
  <c r="K45" i="45"/>
  <c r="K41" i="45"/>
  <c r="K37" i="45"/>
  <c r="K33" i="45"/>
  <c r="K29" i="45"/>
  <c r="K25" i="45"/>
  <c r="K21" i="45"/>
  <c r="K17" i="45"/>
  <c r="K13" i="45"/>
  <c r="K9" i="45"/>
  <c r="K48" i="45" s="1"/>
  <c r="L7" i="46"/>
  <c r="L8" i="46"/>
  <c r="L9" i="46"/>
  <c r="L10" i="46"/>
  <c r="L11" i="46"/>
  <c r="L12" i="46"/>
  <c r="L13" i="46"/>
  <c r="L14" i="46"/>
  <c r="L15" i="46"/>
  <c r="L16" i="46"/>
  <c r="L17" i="46"/>
  <c r="L18" i="46"/>
  <c r="L19" i="46"/>
  <c r="L20" i="46"/>
  <c r="L21" i="46"/>
  <c r="L22" i="46"/>
  <c r="L23" i="46"/>
  <c r="L24" i="46"/>
  <c r="L25" i="46"/>
  <c r="L26" i="46"/>
  <c r="L27" i="46"/>
  <c r="L28" i="46"/>
  <c r="K29" i="46"/>
  <c r="L29" i="46"/>
  <c r="L30" i="46"/>
  <c r="K31" i="46"/>
  <c r="L31" i="46"/>
  <c r="L32" i="46"/>
  <c r="K33" i="46"/>
  <c r="L33" i="46"/>
  <c r="L34" i="46"/>
  <c r="K35" i="46"/>
  <c r="L35" i="46"/>
  <c r="L36" i="46"/>
  <c r="K37" i="46"/>
  <c r="L37" i="46"/>
  <c r="L38" i="46"/>
  <c r="K39" i="46"/>
  <c r="L39" i="46"/>
  <c r="L40" i="46"/>
  <c r="K41" i="46"/>
  <c r="L41" i="46"/>
  <c r="L42" i="46"/>
  <c r="K43" i="46"/>
  <c r="L43" i="46"/>
  <c r="L44" i="46"/>
  <c r="K45" i="46"/>
  <c r="L45" i="46"/>
  <c r="L46" i="46"/>
  <c r="K47" i="46"/>
  <c r="L47" i="46"/>
  <c r="L6" i="46"/>
  <c r="J7" i="46"/>
  <c r="J8" i="46"/>
  <c r="J9" i="46"/>
  <c r="M9" i="46" s="1"/>
  <c r="J10" i="46"/>
  <c r="J11" i="46"/>
  <c r="J12" i="46"/>
  <c r="J13" i="46"/>
  <c r="M13" i="46" s="1"/>
  <c r="J14" i="46"/>
  <c r="J15" i="46"/>
  <c r="J16" i="46"/>
  <c r="J17" i="46"/>
  <c r="M17" i="46" s="1"/>
  <c r="J18" i="46"/>
  <c r="J19" i="46"/>
  <c r="J20" i="46"/>
  <c r="J21" i="46"/>
  <c r="M21" i="46" s="1"/>
  <c r="J22" i="46"/>
  <c r="J23" i="46"/>
  <c r="J24" i="46"/>
  <c r="J25" i="46"/>
  <c r="M25" i="46" s="1"/>
  <c r="J26" i="46"/>
  <c r="J27" i="46"/>
  <c r="J28" i="46"/>
  <c r="J29" i="46"/>
  <c r="M29" i="46" s="1"/>
  <c r="J30" i="46"/>
  <c r="J31" i="46"/>
  <c r="M31" i="46" s="1"/>
  <c r="J32" i="46"/>
  <c r="J33" i="46"/>
  <c r="M33" i="46" s="1"/>
  <c r="J34" i="46"/>
  <c r="J35" i="46"/>
  <c r="M35" i="46" s="1"/>
  <c r="J36" i="46"/>
  <c r="J37" i="46"/>
  <c r="M37" i="46" s="1"/>
  <c r="J38" i="46"/>
  <c r="J39" i="46"/>
  <c r="M39" i="46" s="1"/>
  <c r="J40" i="46"/>
  <c r="J41" i="46"/>
  <c r="M41" i="46" s="1"/>
  <c r="J42" i="46"/>
  <c r="J43" i="46"/>
  <c r="M43" i="46" s="1"/>
  <c r="J44" i="46"/>
  <c r="J45" i="46"/>
  <c r="M45" i="46" s="1"/>
  <c r="J46" i="46"/>
  <c r="J47" i="46"/>
  <c r="M47" i="46" s="1"/>
  <c r="J6" i="46"/>
  <c r="G7" i="46"/>
  <c r="G9" i="46"/>
  <c r="G11" i="46"/>
  <c r="G13" i="46"/>
  <c r="G15" i="46"/>
  <c r="G17" i="46"/>
  <c r="G19" i="46"/>
  <c r="G21" i="46"/>
  <c r="G23" i="46"/>
  <c r="G25" i="46"/>
  <c r="G27" i="46"/>
  <c r="G29" i="46"/>
  <c r="G31" i="46"/>
  <c r="G33" i="46"/>
  <c r="G35" i="46"/>
  <c r="G37" i="46"/>
  <c r="G39" i="46"/>
  <c r="G41" i="46"/>
  <c r="G43" i="46"/>
  <c r="G45" i="46"/>
  <c r="G47" i="46"/>
  <c r="D48" i="46"/>
  <c r="F48" i="46"/>
  <c r="H48" i="46"/>
  <c r="I48" i="46"/>
  <c r="E7" i="46"/>
  <c r="K7" i="46" s="1"/>
  <c r="E8" i="46"/>
  <c r="E9" i="46"/>
  <c r="K9" i="46" s="1"/>
  <c r="E10" i="46"/>
  <c r="E11" i="46"/>
  <c r="K11" i="46" s="1"/>
  <c r="E12" i="46"/>
  <c r="E13" i="46"/>
  <c r="K13" i="46" s="1"/>
  <c r="E14" i="46"/>
  <c r="E15" i="46"/>
  <c r="K15" i="46" s="1"/>
  <c r="E16" i="46"/>
  <c r="E17" i="46"/>
  <c r="K17" i="46" s="1"/>
  <c r="E18" i="46"/>
  <c r="E19" i="46"/>
  <c r="K19" i="46" s="1"/>
  <c r="E20" i="46"/>
  <c r="E21" i="46"/>
  <c r="K21" i="46" s="1"/>
  <c r="E22" i="46"/>
  <c r="E23" i="46"/>
  <c r="K23" i="46" s="1"/>
  <c r="E24" i="46"/>
  <c r="E25" i="46"/>
  <c r="K25" i="46" s="1"/>
  <c r="E26" i="46"/>
  <c r="E27" i="46"/>
  <c r="K27" i="46" s="1"/>
  <c r="E28" i="46"/>
  <c r="G28" i="46" s="1"/>
  <c r="E29" i="46"/>
  <c r="E30" i="46"/>
  <c r="E31" i="46"/>
  <c r="E32" i="46"/>
  <c r="E33" i="46"/>
  <c r="E34" i="46"/>
  <c r="E35" i="46"/>
  <c r="E36" i="46"/>
  <c r="E37" i="46"/>
  <c r="E38" i="46"/>
  <c r="E39" i="46"/>
  <c r="E40" i="46"/>
  <c r="E41" i="46"/>
  <c r="E42" i="46"/>
  <c r="E43" i="46"/>
  <c r="E44" i="46"/>
  <c r="E45" i="46"/>
  <c r="E46" i="46"/>
  <c r="E47" i="46"/>
  <c r="E6" i="46"/>
  <c r="L5" i="47"/>
  <c r="L6" i="47"/>
  <c r="L7" i="47"/>
  <c r="L8" i="47"/>
  <c r="L9" i="47"/>
  <c r="L10" i="47"/>
  <c r="L11" i="47"/>
  <c r="L12" i="47"/>
  <c r="L13" i="47"/>
  <c r="L14" i="47"/>
  <c r="L15" i="47"/>
  <c r="L16" i="47"/>
  <c r="L17" i="47"/>
  <c r="L18" i="47"/>
  <c r="L19" i="47"/>
  <c r="L20" i="47"/>
  <c r="L21" i="47"/>
  <c r="L22" i="47"/>
  <c r="L23" i="47"/>
  <c r="L24" i="47"/>
  <c r="L25" i="47"/>
  <c r="L26" i="47"/>
  <c r="L27" i="47"/>
  <c r="L28" i="47"/>
  <c r="L29" i="47"/>
  <c r="L30" i="47"/>
  <c r="L31" i="47"/>
  <c r="L32" i="47"/>
  <c r="L33" i="47"/>
  <c r="L34" i="47"/>
  <c r="L35" i="47"/>
  <c r="L36" i="47"/>
  <c r="L37" i="47"/>
  <c r="L38" i="47"/>
  <c r="L39" i="47"/>
  <c r="L40" i="47"/>
  <c r="L41" i="47"/>
  <c r="L42" i="47"/>
  <c r="L43" i="47"/>
  <c r="L44" i="47"/>
  <c r="L45" i="47"/>
  <c r="L4" i="47"/>
  <c r="J5" i="47"/>
  <c r="J6" i="47"/>
  <c r="J7" i="47"/>
  <c r="J8" i="47"/>
  <c r="J9" i="47"/>
  <c r="J10" i="47"/>
  <c r="J11" i="47"/>
  <c r="J12" i="47"/>
  <c r="J13" i="47"/>
  <c r="J14" i="47"/>
  <c r="J15" i="47"/>
  <c r="J16" i="47"/>
  <c r="J17" i="47"/>
  <c r="J18" i="47"/>
  <c r="J19" i="47"/>
  <c r="J20" i="47"/>
  <c r="J21" i="47"/>
  <c r="J22" i="47"/>
  <c r="J23" i="47"/>
  <c r="J24" i="47"/>
  <c r="J25" i="47"/>
  <c r="J26" i="47"/>
  <c r="J27" i="47"/>
  <c r="J28" i="47"/>
  <c r="J29" i="47"/>
  <c r="J30" i="47"/>
  <c r="J31" i="47"/>
  <c r="J32" i="47"/>
  <c r="J33" i="47"/>
  <c r="J34" i="47"/>
  <c r="J35" i="47"/>
  <c r="J36" i="47"/>
  <c r="J37" i="47"/>
  <c r="J38" i="47"/>
  <c r="J39" i="47"/>
  <c r="J40" i="47"/>
  <c r="J41" i="47"/>
  <c r="J42" i="47"/>
  <c r="J43" i="47"/>
  <c r="J44" i="47"/>
  <c r="J45" i="47"/>
  <c r="J4" i="47"/>
  <c r="E5" i="47"/>
  <c r="K5" i="47" s="1"/>
  <c r="E6" i="47"/>
  <c r="K6" i="47" s="1"/>
  <c r="E7" i="47"/>
  <c r="K7" i="47" s="1"/>
  <c r="E8" i="47"/>
  <c r="K8" i="47" s="1"/>
  <c r="E9" i="47"/>
  <c r="K9" i="47" s="1"/>
  <c r="E10" i="47"/>
  <c r="K10" i="47" s="1"/>
  <c r="E11" i="47"/>
  <c r="K11" i="47" s="1"/>
  <c r="E12" i="47"/>
  <c r="K12" i="47" s="1"/>
  <c r="E13" i="47"/>
  <c r="K13" i="47" s="1"/>
  <c r="E14" i="47"/>
  <c r="K14" i="47" s="1"/>
  <c r="E15" i="47"/>
  <c r="K15" i="47" s="1"/>
  <c r="E16" i="47"/>
  <c r="K16" i="47" s="1"/>
  <c r="E17" i="47"/>
  <c r="K17" i="47" s="1"/>
  <c r="E18" i="47"/>
  <c r="K18" i="47" s="1"/>
  <c r="E19" i="47"/>
  <c r="K19" i="47" s="1"/>
  <c r="E20" i="47"/>
  <c r="K20" i="47" s="1"/>
  <c r="E21" i="47"/>
  <c r="K21" i="47" s="1"/>
  <c r="E22" i="47"/>
  <c r="K22" i="47" s="1"/>
  <c r="E23" i="47"/>
  <c r="K23" i="47" s="1"/>
  <c r="E24" i="47"/>
  <c r="K24" i="47" s="1"/>
  <c r="E25" i="47"/>
  <c r="K25" i="47" s="1"/>
  <c r="E26" i="47"/>
  <c r="K26" i="47" s="1"/>
  <c r="E27" i="47"/>
  <c r="K27" i="47" s="1"/>
  <c r="E28" i="47"/>
  <c r="K28" i="47" s="1"/>
  <c r="E29" i="47"/>
  <c r="K29" i="47" s="1"/>
  <c r="E30" i="47"/>
  <c r="K30" i="47" s="1"/>
  <c r="E31" i="47"/>
  <c r="K31" i="47" s="1"/>
  <c r="E32" i="47"/>
  <c r="K32" i="47" s="1"/>
  <c r="E33" i="47"/>
  <c r="K33" i="47" s="1"/>
  <c r="E34" i="47"/>
  <c r="K34" i="47" s="1"/>
  <c r="E35" i="47"/>
  <c r="K35" i="47" s="1"/>
  <c r="E36" i="47"/>
  <c r="K36" i="47" s="1"/>
  <c r="E37" i="47"/>
  <c r="K37" i="47" s="1"/>
  <c r="E38" i="47"/>
  <c r="K38" i="47" s="1"/>
  <c r="E39" i="47"/>
  <c r="K39" i="47" s="1"/>
  <c r="E40" i="47"/>
  <c r="K40" i="47" s="1"/>
  <c r="E41" i="47"/>
  <c r="K41" i="47" s="1"/>
  <c r="E42" i="47"/>
  <c r="K42" i="47" s="1"/>
  <c r="E43" i="47"/>
  <c r="K43" i="47" s="1"/>
  <c r="E44" i="47"/>
  <c r="K44" i="47" s="1"/>
  <c r="E45" i="47"/>
  <c r="K45" i="47" s="1"/>
  <c r="E4" i="47"/>
  <c r="K4" i="47" s="1"/>
  <c r="L7" i="52"/>
  <c r="L8" i="52"/>
  <c r="L9" i="52"/>
  <c r="L10" i="52"/>
  <c r="L11" i="52"/>
  <c r="L12" i="52"/>
  <c r="L13" i="52"/>
  <c r="L14" i="52"/>
  <c r="L15" i="52"/>
  <c r="L16" i="52"/>
  <c r="L17" i="52"/>
  <c r="L18" i="52"/>
  <c r="L19" i="52"/>
  <c r="L20" i="52"/>
  <c r="L21" i="52"/>
  <c r="L22" i="52"/>
  <c r="L23" i="52"/>
  <c r="L24" i="52"/>
  <c r="L25" i="52"/>
  <c r="L26" i="52"/>
  <c r="L27" i="52"/>
  <c r="L28" i="52"/>
  <c r="L29" i="52"/>
  <c r="L30" i="52"/>
  <c r="L31" i="52"/>
  <c r="L32" i="52"/>
  <c r="L33" i="52"/>
  <c r="L34" i="52"/>
  <c r="L35" i="52"/>
  <c r="L36" i="52"/>
  <c r="L37" i="52"/>
  <c r="L38" i="52"/>
  <c r="L39" i="52"/>
  <c r="L40" i="52"/>
  <c r="L41" i="52"/>
  <c r="L42" i="52"/>
  <c r="L43" i="52"/>
  <c r="L44" i="52"/>
  <c r="L45" i="52"/>
  <c r="L46" i="52"/>
  <c r="L47" i="52"/>
  <c r="L6" i="52"/>
  <c r="J7" i="52"/>
  <c r="J8" i="52"/>
  <c r="J9" i="52"/>
  <c r="J10" i="52"/>
  <c r="J11" i="52"/>
  <c r="J12" i="52"/>
  <c r="J13" i="52"/>
  <c r="J14" i="52"/>
  <c r="J15" i="52"/>
  <c r="J16" i="52"/>
  <c r="J17" i="52"/>
  <c r="J18" i="52"/>
  <c r="J19" i="52"/>
  <c r="J20" i="52"/>
  <c r="J21" i="52"/>
  <c r="J22" i="52"/>
  <c r="J23" i="52"/>
  <c r="J24" i="52"/>
  <c r="J25" i="52"/>
  <c r="J26" i="52"/>
  <c r="J27" i="52"/>
  <c r="J28" i="52"/>
  <c r="J29" i="52"/>
  <c r="J30" i="52"/>
  <c r="J31" i="52"/>
  <c r="J32" i="52"/>
  <c r="J33" i="52"/>
  <c r="J34" i="52"/>
  <c r="J35" i="52"/>
  <c r="J36" i="52"/>
  <c r="J37" i="52"/>
  <c r="J38" i="52"/>
  <c r="J39" i="52"/>
  <c r="J40" i="52"/>
  <c r="J41" i="52"/>
  <c r="J42" i="52"/>
  <c r="J43" i="52"/>
  <c r="J44" i="52"/>
  <c r="J45" i="52"/>
  <c r="J46" i="52"/>
  <c r="J47" i="52"/>
  <c r="D48" i="52"/>
  <c r="F48" i="52"/>
  <c r="H48" i="52"/>
  <c r="I48" i="52"/>
  <c r="E7" i="52"/>
  <c r="G7" i="52" s="1"/>
  <c r="E8" i="52"/>
  <c r="K8" i="52" s="1"/>
  <c r="E9" i="52"/>
  <c r="G9" i="52" s="1"/>
  <c r="E10" i="52"/>
  <c r="K10" i="52" s="1"/>
  <c r="E11" i="52"/>
  <c r="G11" i="52" s="1"/>
  <c r="E12" i="52"/>
  <c r="K12" i="52" s="1"/>
  <c r="E13" i="52"/>
  <c r="G13" i="52" s="1"/>
  <c r="E14" i="52"/>
  <c r="K14" i="52" s="1"/>
  <c r="E15" i="52"/>
  <c r="G15" i="52" s="1"/>
  <c r="E16" i="52"/>
  <c r="K16" i="52" s="1"/>
  <c r="E17" i="52"/>
  <c r="G17" i="52" s="1"/>
  <c r="E18" i="52"/>
  <c r="K18" i="52" s="1"/>
  <c r="E19" i="52"/>
  <c r="G19" i="52" s="1"/>
  <c r="E20" i="52"/>
  <c r="K20" i="52" s="1"/>
  <c r="E21" i="52"/>
  <c r="G21" i="52" s="1"/>
  <c r="E22" i="52"/>
  <c r="K22" i="52" s="1"/>
  <c r="E23" i="52"/>
  <c r="G23" i="52" s="1"/>
  <c r="E24" i="52"/>
  <c r="K24" i="52" s="1"/>
  <c r="E25" i="52"/>
  <c r="G25" i="52" s="1"/>
  <c r="E26" i="52"/>
  <c r="K26" i="52" s="1"/>
  <c r="E27" i="52"/>
  <c r="G27" i="52" s="1"/>
  <c r="E28" i="52"/>
  <c r="K28" i="52" s="1"/>
  <c r="E29" i="52"/>
  <c r="G29" i="52" s="1"/>
  <c r="E30" i="52"/>
  <c r="K30" i="52" s="1"/>
  <c r="E31" i="52"/>
  <c r="G31" i="52" s="1"/>
  <c r="E32" i="52"/>
  <c r="K32" i="52" s="1"/>
  <c r="E33" i="52"/>
  <c r="G33" i="52" s="1"/>
  <c r="E34" i="52"/>
  <c r="K34" i="52" s="1"/>
  <c r="E35" i="52"/>
  <c r="G35" i="52" s="1"/>
  <c r="E36" i="52"/>
  <c r="K36" i="52" s="1"/>
  <c r="E37" i="52"/>
  <c r="G37" i="52" s="1"/>
  <c r="E38" i="52"/>
  <c r="K38" i="52" s="1"/>
  <c r="E39" i="52"/>
  <c r="G39" i="52" s="1"/>
  <c r="E40" i="52"/>
  <c r="K40" i="52" s="1"/>
  <c r="E41" i="52"/>
  <c r="G41" i="52" s="1"/>
  <c r="E42" i="52"/>
  <c r="K42" i="52" s="1"/>
  <c r="E43" i="52"/>
  <c r="G43" i="52" s="1"/>
  <c r="E44" i="52"/>
  <c r="K44" i="52" s="1"/>
  <c r="E45" i="52"/>
  <c r="G45" i="52" s="1"/>
  <c r="E46" i="52"/>
  <c r="K46" i="52" s="1"/>
  <c r="E47" i="52"/>
  <c r="G47" i="52" s="1"/>
  <c r="E6" i="52"/>
  <c r="K6" i="52" s="1"/>
  <c r="L7" i="53"/>
  <c r="L8" i="53"/>
  <c r="L9" i="53"/>
  <c r="L10" i="53"/>
  <c r="L11" i="53"/>
  <c r="L12" i="53"/>
  <c r="L13" i="53"/>
  <c r="L14" i="53"/>
  <c r="L15" i="53"/>
  <c r="L16" i="53"/>
  <c r="L17" i="53"/>
  <c r="L18" i="53"/>
  <c r="L19" i="53"/>
  <c r="L20" i="53"/>
  <c r="L21" i="53"/>
  <c r="L22" i="53"/>
  <c r="L23" i="53"/>
  <c r="L24" i="53"/>
  <c r="L25" i="53"/>
  <c r="L26" i="53"/>
  <c r="L27" i="53"/>
  <c r="L28" i="53"/>
  <c r="L29" i="53"/>
  <c r="K30" i="53"/>
  <c r="L30" i="53"/>
  <c r="M30" i="53"/>
  <c r="L31" i="53"/>
  <c r="K32" i="53"/>
  <c r="L32" i="53"/>
  <c r="L33" i="53"/>
  <c r="K34" i="53"/>
  <c r="L34" i="53"/>
  <c r="M34" i="53"/>
  <c r="L35" i="53"/>
  <c r="K36" i="53"/>
  <c r="L36" i="53"/>
  <c r="L37" i="53"/>
  <c r="K38" i="53"/>
  <c r="L38" i="53"/>
  <c r="M38" i="53"/>
  <c r="L39" i="53"/>
  <c r="K40" i="53"/>
  <c r="L40" i="53"/>
  <c r="L41" i="53"/>
  <c r="K42" i="53"/>
  <c r="L42" i="53"/>
  <c r="M42" i="53"/>
  <c r="L43" i="53"/>
  <c r="K44" i="53"/>
  <c r="L44" i="53"/>
  <c r="L45" i="53"/>
  <c r="K46" i="53"/>
  <c r="L46" i="53"/>
  <c r="M46" i="53"/>
  <c r="L47" i="53"/>
  <c r="L6" i="53"/>
  <c r="K6" i="53"/>
  <c r="J7" i="53"/>
  <c r="J8" i="53"/>
  <c r="J9" i="53"/>
  <c r="J10" i="53"/>
  <c r="J11" i="53"/>
  <c r="J12" i="53"/>
  <c r="J13" i="53"/>
  <c r="J14" i="53"/>
  <c r="J15" i="53"/>
  <c r="J16" i="53"/>
  <c r="J17" i="53"/>
  <c r="J18" i="53"/>
  <c r="J19" i="53"/>
  <c r="J20" i="53"/>
  <c r="J21" i="53"/>
  <c r="J22" i="53"/>
  <c r="J23" i="53"/>
  <c r="J24" i="53"/>
  <c r="J25" i="53"/>
  <c r="J26" i="53"/>
  <c r="J27" i="53"/>
  <c r="J28" i="53"/>
  <c r="J29" i="53"/>
  <c r="J30" i="53"/>
  <c r="J31" i="53"/>
  <c r="J32" i="53"/>
  <c r="J33" i="53"/>
  <c r="J34" i="53"/>
  <c r="J35" i="53"/>
  <c r="J36" i="53"/>
  <c r="J37" i="53"/>
  <c r="J38" i="53"/>
  <c r="J39" i="53"/>
  <c r="J40" i="53"/>
  <c r="J41" i="53"/>
  <c r="J42" i="53"/>
  <c r="J43" i="53"/>
  <c r="J44" i="53"/>
  <c r="J45" i="53"/>
  <c r="J46" i="53"/>
  <c r="J47" i="53"/>
  <c r="J6" i="53"/>
  <c r="G8" i="53"/>
  <c r="G10" i="53"/>
  <c r="G12" i="53"/>
  <c r="G14" i="53"/>
  <c r="G16" i="53"/>
  <c r="G18" i="53"/>
  <c r="G20" i="53"/>
  <c r="G22" i="53"/>
  <c r="G24" i="53"/>
  <c r="G26" i="53"/>
  <c r="G28" i="53"/>
  <c r="G30" i="53"/>
  <c r="G32" i="53"/>
  <c r="M32" i="53" s="1"/>
  <c r="G34" i="53"/>
  <c r="G36" i="53"/>
  <c r="M36" i="53" s="1"/>
  <c r="G38" i="53"/>
  <c r="G40" i="53"/>
  <c r="M40" i="53" s="1"/>
  <c r="G42" i="53"/>
  <c r="G44" i="53"/>
  <c r="M44" i="53" s="1"/>
  <c r="G46" i="53"/>
  <c r="G6" i="53"/>
  <c r="D48" i="53"/>
  <c r="E48" i="53"/>
  <c r="F48" i="53"/>
  <c r="H48" i="53"/>
  <c r="I48" i="53"/>
  <c r="J48" i="53"/>
  <c r="E7" i="53"/>
  <c r="E8" i="53"/>
  <c r="K8" i="53" s="1"/>
  <c r="E9" i="53"/>
  <c r="E10" i="53"/>
  <c r="K10" i="53" s="1"/>
  <c r="E11" i="53"/>
  <c r="E12" i="53"/>
  <c r="K12" i="53" s="1"/>
  <c r="E13" i="53"/>
  <c r="E14" i="53"/>
  <c r="K14" i="53" s="1"/>
  <c r="E15" i="53"/>
  <c r="E16" i="53"/>
  <c r="K16" i="53" s="1"/>
  <c r="E17" i="53"/>
  <c r="E18" i="53"/>
  <c r="K18" i="53" s="1"/>
  <c r="E19" i="53"/>
  <c r="E20" i="53"/>
  <c r="K20" i="53" s="1"/>
  <c r="E21" i="53"/>
  <c r="E22" i="53"/>
  <c r="K22" i="53" s="1"/>
  <c r="E23" i="53"/>
  <c r="E24" i="53"/>
  <c r="K24" i="53" s="1"/>
  <c r="E25" i="53"/>
  <c r="E26" i="53"/>
  <c r="K26" i="53" s="1"/>
  <c r="E27" i="53"/>
  <c r="G27" i="53" s="1"/>
  <c r="M27" i="53" s="1"/>
  <c r="E28" i="53"/>
  <c r="K28" i="53" s="1"/>
  <c r="E29" i="53"/>
  <c r="E30" i="53"/>
  <c r="E31" i="53"/>
  <c r="E32" i="53"/>
  <c r="E33" i="53"/>
  <c r="E34" i="53"/>
  <c r="E35" i="53"/>
  <c r="E36" i="53"/>
  <c r="E37" i="53"/>
  <c r="E38" i="53"/>
  <c r="E39" i="53"/>
  <c r="E40" i="53"/>
  <c r="E41" i="53"/>
  <c r="E42" i="53"/>
  <c r="E43" i="53"/>
  <c r="E44" i="53"/>
  <c r="E45" i="53"/>
  <c r="E46" i="53"/>
  <c r="E47" i="53"/>
  <c r="E6" i="53"/>
  <c r="L7" i="54"/>
  <c r="K8" i="54"/>
  <c r="L8" i="54"/>
  <c r="L9" i="54"/>
  <c r="K10" i="54"/>
  <c r="L10" i="54"/>
  <c r="L11" i="54"/>
  <c r="K12" i="54"/>
  <c r="L12" i="54"/>
  <c r="L13" i="54"/>
  <c r="K14" i="54"/>
  <c r="L14" i="54"/>
  <c r="L15" i="54"/>
  <c r="K16" i="54"/>
  <c r="L16" i="54"/>
  <c r="L17" i="54"/>
  <c r="K18" i="54"/>
  <c r="L18" i="54"/>
  <c r="L19" i="54"/>
  <c r="K20" i="54"/>
  <c r="L20" i="54"/>
  <c r="L21" i="54"/>
  <c r="K22" i="54"/>
  <c r="L22" i="54"/>
  <c r="L23" i="54"/>
  <c r="K24" i="54"/>
  <c r="L24" i="54"/>
  <c r="L25" i="54"/>
  <c r="K26" i="54"/>
  <c r="L26" i="54"/>
  <c r="L27" i="54"/>
  <c r="K28" i="54"/>
  <c r="L28" i="54"/>
  <c r="L29" i="54"/>
  <c r="L30" i="54"/>
  <c r="L31" i="54"/>
  <c r="L32" i="54"/>
  <c r="L33" i="54"/>
  <c r="L34" i="54"/>
  <c r="L35" i="54"/>
  <c r="L36" i="54"/>
  <c r="L37" i="54"/>
  <c r="L38" i="54"/>
  <c r="L39" i="54"/>
  <c r="L40" i="54"/>
  <c r="L41" i="54"/>
  <c r="L42" i="54"/>
  <c r="L43" i="54"/>
  <c r="L44" i="54"/>
  <c r="L45" i="54"/>
  <c r="L46" i="54"/>
  <c r="L47" i="54"/>
  <c r="L6" i="54"/>
  <c r="J7" i="54"/>
  <c r="J8" i="54"/>
  <c r="J9" i="54"/>
  <c r="J10" i="54"/>
  <c r="J11" i="54"/>
  <c r="J12" i="54"/>
  <c r="J13" i="54"/>
  <c r="J14" i="54"/>
  <c r="J15" i="54"/>
  <c r="J16" i="54"/>
  <c r="J17" i="54"/>
  <c r="J18" i="54"/>
  <c r="J19" i="54"/>
  <c r="J20" i="54"/>
  <c r="J21" i="54"/>
  <c r="J22" i="54"/>
  <c r="J23" i="54"/>
  <c r="J24" i="54"/>
  <c r="J25" i="54"/>
  <c r="J26" i="54"/>
  <c r="J27" i="54"/>
  <c r="J28" i="54"/>
  <c r="J29" i="54"/>
  <c r="J30" i="54"/>
  <c r="J31" i="54"/>
  <c r="J32" i="54"/>
  <c r="J33" i="54"/>
  <c r="J34" i="54"/>
  <c r="J35" i="54"/>
  <c r="J36" i="54"/>
  <c r="J37" i="54"/>
  <c r="J38" i="54"/>
  <c r="J39" i="54"/>
  <c r="J40" i="54"/>
  <c r="J41" i="54"/>
  <c r="J42" i="54"/>
  <c r="J43" i="54"/>
  <c r="J44" i="54"/>
  <c r="J45" i="54"/>
  <c r="J46" i="54"/>
  <c r="J47" i="54"/>
  <c r="J6" i="54"/>
  <c r="D48" i="54"/>
  <c r="F48" i="54"/>
  <c r="H48" i="54"/>
  <c r="I48" i="54"/>
  <c r="C48" i="54"/>
  <c r="E7" i="54"/>
  <c r="K7" i="54" s="1"/>
  <c r="E8" i="54"/>
  <c r="G8" i="54" s="1"/>
  <c r="E9" i="54"/>
  <c r="K9" i="54" s="1"/>
  <c r="E10" i="54"/>
  <c r="G10" i="54" s="1"/>
  <c r="M10" i="54" s="1"/>
  <c r="E11" i="54"/>
  <c r="K11" i="54" s="1"/>
  <c r="E12" i="54"/>
  <c r="G12" i="54" s="1"/>
  <c r="M12" i="54" s="1"/>
  <c r="E13" i="54"/>
  <c r="K13" i="54" s="1"/>
  <c r="E14" i="54"/>
  <c r="G14" i="54" s="1"/>
  <c r="M14" i="54" s="1"/>
  <c r="E15" i="54"/>
  <c r="K15" i="54" s="1"/>
  <c r="E16" i="54"/>
  <c r="G16" i="54" s="1"/>
  <c r="M16" i="54" s="1"/>
  <c r="E17" i="54"/>
  <c r="K17" i="54" s="1"/>
  <c r="E18" i="54"/>
  <c r="G18" i="54" s="1"/>
  <c r="M18" i="54" s="1"/>
  <c r="E19" i="54"/>
  <c r="K19" i="54" s="1"/>
  <c r="E20" i="54"/>
  <c r="G20" i="54" s="1"/>
  <c r="M20" i="54" s="1"/>
  <c r="E21" i="54"/>
  <c r="K21" i="54" s="1"/>
  <c r="E22" i="54"/>
  <c r="G22" i="54" s="1"/>
  <c r="M22" i="54" s="1"/>
  <c r="E23" i="54"/>
  <c r="K23" i="54" s="1"/>
  <c r="E24" i="54"/>
  <c r="G24" i="54" s="1"/>
  <c r="M24" i="54" s="1"/>
  <c r="E25" i="54"/>
  <c r="K25" i="54" s="1"/>
  <c r="E26" i="54"/>
  <c r="G26" i="54" s="1"/>
  <c r="M26" i="54" s="1"/>
  <c r="E27" i="54"/>
  <c r="K27" i="54" s="1"/>
  <c r="E28" i="54"/>
  <c r="G28" i="54" s="1"/>
  <c r="E29" i="54"/>
  <c r="K29" i="54" s="1"/>
  <c r="E30" i="54"/>
  <c r="K30" i="54" s="1"/>
  <c r="E31" i="54"/>
  <c r="K31" i="54" s="1"/>
  <c r="E32" i="54"/>
  <c r="K32" i="54" s="1"/>
  <c r="E33" i="54"/>
  <c r="K33" i="54" s="1"/>
  <c r="E34" i="54"/>
  <c r="K34" i="54" s="1"/>
  <c r="E35" i="54"/>
  <c r="K35" i="54" s="1"/>
  <c r="E36" i="54"/>
  <c r="K36" i="54" s="1"/>
  <c r="E37" i="54"/>
  <c r="K37" i="54" s="1"/>
  <c r="E38" i="54"/>
  <c r="K38" i="54" s="1"/>
  <c r="E39" i="54"/>
  <c r="G39" i="54" s="1"/>
  <c r="M39" i="54" s="1"/>
  <c r="E40" i="54"/>
  <c r="K40" i="54" s="1"/>
  <c r="E41" i="54"/>
  <c r="K41" i="54" s="1"/>
  <c r="E42" i="54"/>
  <c r="K42" i="54" s="1"/>
  <c r="E43" i="54"/>
  <c r="G43" i="54" s="1"/>
  <c r="M43" i="54" s="1"/>
  <c r="E44" i="54"/>
  <c r="K44" i="54" s="1"/>
  <c r="E45" i="54"/>
  <c r="K45" i="54" s="1"/>
  <c r="E46" i="54"/>
  <c r="K46" i="54" s="1"/>
  <c r="E47" i="54"/>
  <c r="G47" i="54" s="1"/>
  <c r="M47" i="54" s="1"/>
  <c r="E6" i="54"/>
  <c r="K6" i="54" s="1"/>
  <c r="L7" i="55"/>
  <c r="L8" i="55"/>
  <c r="L9" i="55"/>
  <c r="L10" i="55"/>
  <c r="L11" i="55"/>
  <c r="L12" i="55"/>
  <c r="L13" i="55"/>
  <c r="L14" i="55"/>
  <c r="L15" i="55"/>
  <c r="L16" i="55"/>
  <c r="L17" i="55"/>
  <c r="L18" i="55"/>
  <c r="L19" i="55"/>
  <c r="L20" i="55"/>
  <c r="L21" i="55"/>
  <c r="L22" i="55"/>
  <c r="L23" i="55"/>
  <c r="L24" i="55"/>
  <c r="L25" i="55"/>
  <c r="L26" i="55"/>
  <c r="L27" i="55"/>
  <c r="L28" i="55"/>
  <c r="L29" i="55"/>
  <c r="L30" i="55"/>
  <c r="L31" i="55"/>
  <c r="L32" i="55"/>
  <c r="L33" i="55"/>
  <c r="L34" i="55"/>
  <c r="L35" i="55"/>
  <c r="L36" i="55"/>
  <c r="L37" i="55"/>
  <c r="L38" i="55"/>
  <c r="L39" i="55"/>
  <c r="L40" i="55"/>
  <c r="L41" i="55"/>
  <c r="L42" i="55"/>
  <c r="L43" i="55"/>
  <c r="L44" i="55"/>
  <c r="L45" i="55"/>
  <c r="L46" i="55"/>
  <c r="L47" i="55"/>
  <c r="L6" i="55"/>
  <c r="J7" i="55"/>
  <c r="J8" i="55"/>
  <c r="J9" i="55"/>
  <c r="J10" i="55"/>
  <c r="J11" i="55"/>
  <c r="J12" i="55"/>
  <c r="J13" i="55"/>
  <c r="J14" i="55"/>
  <c r="J15" i="55"/>
  <c r="J16" i="55"/>
  <c r="J17" i="55"/>
  <c r="J18" i="55"/>
  <c r="J19" i="55"/>
  <c r="J20" i="55"/>
  <c r="J21" i="55"/>
  <c r="J22" i="55"/>
  <c r="J23" i="55"/>
  <c r="J24" i="55"/>
  <c r="J25" i="55"/>
  <c r="J26" i="55"/>
  <c r="J27" i="55"/>
  <c r="J28" i="55"/>
  <c r="J29" i="55"/>
  <c r="J30" i="55"/>
  <c r="J31" i="55"/>
  <c r="J32" i="55"/>
  <c r="J33" i="55"/>
  <c r="J34" i="55"/>
  <c r="J35" i="55"/>
  <c r="J36" i="55"/>
  <c r="J37" i="55"/>
  <c r="J38" i="55"/>
  <c r="J39" i="55"/>
  <c r="J40" i="55"/>
  <c r="J41" i="55"/>
  <c r="J42" i="55"/>
  <c r="J43" i="55"/>
  <c r="J44" i="55"/>
  <c r="J45" i="55"/>
  <c r="J46" i="55"/>
  <c r="J47" i="55"/>
  <c r="J6" i="55"/>
  <c r="D48" i="55"/>
  <c r="F48" i="55"/>
  <c r="H48" i="55"/>
  <c r="I48" i="55"/>
  <c r="C48" i="55"/>
  <c r="E7" i="55"/>
  <c r="K7" i="55" s="1"/>
  <c r="E8" i="55"/>
  <c r="K8" i="55" s="1"/>
  <c r="E9" i="55"/>
  <c r="K9" i="55" s="1"/>
  <c r="E10" i="55"/>
  <c r="K10" i="55" s="1"/>
  <c r="E11" i="55"/>
  <c r="K11" i="55" s="1"/>
  <c r="E12" i="55"/>
  <c r="K12" i="55" s="1"/>
  <c r="E13" i="55"/>
  <c r="K13" i="55" s="1"/>
  <c r="E14" i="55"/>
  <c r="K14" i="55" s="1"/>
  <c r="E15" i="55"/>
  <c r="K15" i="55" s="1"/>
  <c r="E16" i="55"/>
  <c r="K16" i="55" s="1"/>
  <c r="E17" i="55"/>
  <c r="K17" i="55" s="1"/>
  <c r="E18" i="55"/>
  <c r="K18" i="55" s="1"/>
  <c r="E19" i="55"/>
  <c r="K19" i="55" s="1"/>
  <c r="E20" i="55"/>
  <c r="K20" i="55" s="1"/>
  <c r="E21" i="55"/>
  <c r="K21" i="55" s="1"/>
  <c r="E22" i="55"/>
  <c r="K22" i="55" s="1"/>
  <c r="E23" i="55"/>
  <c r="K23" i="55" s="1"/>
  <c r="E24" i="55"/>
  <c r="K24" i="55" s="1"/>
  <c r="E25" i="55"/>
  <c r="K25" i="55" s="1"/>
  <c r="E26" i="55"/>
  <c r="K26" i="55" s="1"/>
  <c r="E27" i="55"/>
  <c r="K27" i="55" s="1"/>
  <c r="E28" i="55"/>
  <c r="K28" i="55" s="1"/>
  <c r="E29" i="55"/>
  <c r="K29" i="55" s="1"/>
  <c r="E30" i="55"/>
  <c r="K30" i="55" s="1"/>
  <c r="E31" i="55"/>
  <c r="K31" i="55" s="1"/>
  <c r="E32" i="55"/>
  <c r="K32" i="55" s="1"/>
  <c r="E33" i="55"/>
  <c r="K33" i="55" s="1"/>
  <c r="E34" i="55"/>
  <c r="K34" i="55" s="1"/>
  <c r="E35" i="55"/>
  <c r="K35" i="55" s="1"/>
  <c r="E36" i="55"/>
  <c r="K36" i="55" s="1"/>
  <c r="E37" i="55"/>
  <c r="K37" i="55" s="1"/>
  <c r="E38" i="55"/>
  <c r="K38" i="55" s="1"/>
  <c r="E39" i="55"/>
  <c r="K39" i="55" s="1"/>
  <c r="E40" i="55"/>
  <c r="K40" i="55" s="1"/>
  <c r="E41" i="55"/>
  <c r="K41" i="55" s="1"/>
  <c r="E42" i="55"/>
  <c r="K42" i="55" s="1"/>
  <c r="E43" i="55"/>
  <c r="K43" i="55" s="1"/>
  <c r="E44" i="55"/>
  <c r="K44" i="55" s="1"/>
  <c r="E45" i="55"/>
  <c r="K45" i="55" s="1"/>
  <c r="E46" i="55"/>
  <c r="K46" i="55" s="1"/>
  <c r="E47" i="55"/>
  <c r="K47" i="55" s="1"/>
  <c r="E6" i="55"/>
  <c r="G6" i="55" s="1"/>
  <c r="L12" i="56"/>
  <c r="L7" i="56"/>
  <c r="L8" i="56"/>
  <c r="L9" i="56"/>
  <c r="L10" i="56"/>
  <c r="L11" i="56"/>
  <c r="K13" i="56"/>
  <c r="L13" i="56"/>
  <c r="L14" i="56"/>
  <c r="K15" i="56"/>
  <c r="L15" i="56"/>
  <c r="L16" i="56"/>
  <c r="K17" i="56"/>
  <c r="L17" i="56"/>
  <c r="L18" i="56"/>
  <c r="K19" i="56"/>
  <c r="L19" i="56"/>
  <c r="L20" i="56"/>
  <c r="K21" i="56"/>
  <c r="L21" i="56"/>
  <c r="L22" i="56"/>
  <c r="K23" i="56"/>
  <c r="L23" i="56"/>
  <c r="L24" i="56"/>
  <c r="K25" i="56"/>
  <c r="L25" i="56"/>
  <c r="L26" i="56"/>
  <c r="K27" i="56"/>
  <c r="L27" i="56"/>
  <c r="L28" i="56"/>
  <c r="K29" i="56"/>
  <c r="L29" i="56"/>
  <c r="L30" i="56"/>
  <c r="K31" i="56"/>
  <c r="L31" i="56"/>
  <c r="L32" i="56"/>
  <c r="K33" i="56"/>
  <c r="L33" i="56"/>
  <c r="L34" i="56"/>
  <c r="K35" i="56"/>
  <c r="L35" i="56"/>
  <c r="L36" i="56"/>
  <c r="K37" i="56"/>
  <c r="L37" i="56"/>
  <c r="L38" i="56"/>
  <c r="K39" i="56"/>
  <c r="L39" i="56"/>
  <c r="L40" i="56"/>
  <c r="K41" i="56"/>
  <c r="L41" i="56"/>
  <c r="L42" i="56"/>
  <c r="K43" i="56"/>
  <c r="L43" i="56"/>
  <c r="L44" i="56"/>
  <c r="K45" i="56"/>
  <c r="L45" i="56"/>
  <c r="L46" i="56"/>
  <c r="K47" i="56"/>
  <c r="L47" i="56"/>
  <c r="L6" i="56"/>
  <c r="J7" i="56"/>
  <c r="J8" i="56"/>
  <c r="J9" i="56"/>
  <c r="M9" i="56" s="1"/>
  <c r="J10" i="56"/>
  <c r="J11" i="56"/>
  <c r="J12" i="56"/>
  <c r="J13" i="56"/>
  <c r="M13" i="56" s="1"/>
  <c r="J14" i="56"/>
  <c r="J15" i="56"/>
  <c r="J16" i="56"/>
  <c r="J17" i="56"/>
  <c r="M17" i="56" s="1"/>
  <c r="J18" i="56"/>
  <c r="J19" i="56"/>
  <c r="J20" i="56"/>
  <c r="J21" i="56"/>
  <c r="M21" i="56" s="1"/>
  <c r="J22" i="56"/>
  <c r="J23" i="56"/>
  <c r="J24" i="56"/>
  <c r="J25" i="56"/>
  <c r="M25" i="56" s="1"/>
  <c r="J26" i="56"/>
  <c r="J27" i="56"/>
  <c r="J28" i="56"/>
  <c r="J29" i="56"/>
  <c r="M29" i="56" s="1"/>
  <c r="J30" i="56"/>
  <c r="J31" i="56"/>
  <c r="J32" i="56"/>
  <c r="J33" i="56"/>
  <c r="M33" i="56" s="1"/>
  <c r="J34" i="56"/>
  <c r="J35" i="56"/>
  <c r="J36" i="56"/>
  <c r="J37" i="56"/>
  <c r="M37" i="56" s="1"/>
  <c r="J38" i="56"/>
  <c r="J39" i="56"/>
  <c r="M39" i="56" s="1"/>
  <c r="J40" i="56"/>
  <c r="J41" i="56"/>
  <c r="M41" i="56" s="1"/>
  <c r="J42" i="56"/>
  <c r="J43" i="56"/>
  <c r="M43" i="56" s="1"/>
  <c r="J44" i="56"/>
  <c r="J45" i="56"/>
  <c r="M45" i="56" s="1"/>
  <c r="J46" i="56"/>
  <c r="J47" i="56"/>
  <c r="M47" i="56" s="1"/>
  <c r="J6" i="56"/>
  <c r="G7" i="56"/>
  <c r="G9" i="56"/>
  <c r="G11" i="56"/>
  <c r="G13" i="56"/>
  <c r="G15" i="56"/>
  <c r="G17" i="56"/>
  <c r="G19" i="56"/>
  <c r="G21" i="56"/>
  <c r="G23" i="56"/>
  <c r="G25" i="56"/>
  <c r="G27" i="56"/>
  <c r="G29" i="56"/>
  <c r="G31" i="56"/>
  <c r="G33" i="56"/>
  <c r="G35" i="56"/>
  <c r="G37" i="56"/>
  <c r="G39" i="56"/>
  <c r="G41" i="56"/>
  <c r="G43" i="56"/>
  <c r="G45" i="56"/>
  <c r="G47" i="56"/>
  <c r="D48" i="56"/>
  <c r="F48" i="56"/>
  <c r="H48" i="56"/>
  <c r="I48" i="56"/>
  <c r="C48" i="56"/>
  <c r="E7" i="56"/>
  <c r="K7" i="56" s="1"/>
  <c r="E8" i="56"/>
  <c r="E9" i="56"/>
  <c r="K9" i="56" s="1"/>
  <c r="E10" i="56"/>
  <c r="E11" i="56"/>
  <c r="K11" i="56" s="1"/>
  <c r="E12" i="56"/>
  <c r="E13" i="56"/>
  <c r="E14" i="56"/>
  <c r="E15" i="56"/>
  <c r="E16" i="56"/>
  <c r="E17" i="56"/>
  <c r="E18" i="56"/>
  <c r="E19" i="56"/>
  <c r="E20" i="56"/>
  <c r="E21" i="56"/>
  <c r="E22" i="56"/>
  <c r="E23" i="56"/>
  <c r="E24" i="56"/>
  <c r="E25" i="56"/>
  <c r="E26" i="56"/>
  <c r="E27" i="56"/>
  <c r="E28" i="56"/>
  <c r="E29" i="56"/>
  <c r="E30" i="56"/>
  <c r="E31" i="56"/>
  <c r="E32" i="56"/>
  <c r="E33" i="56"/>
  <c r="E34" i="56"/>
  <c r="E35" i="56"/>
  <c r="E36" i="56"/>
  <c r="E37" i="56"/>
  <c r="E38" i="56"/>
  <c r="E39" i="56"/>
  <c r="E40" i="56"/>
  <c r="E41" i="56"/>
  <c r="E42" i="56"/>
  <c r="E43" i="56"/>
  <c r="E44" i="56"/>
  <c r="E45" i="56"/>
  <c r="E46" i="56"/>
  <c r="E47" i="56"/>
  <c r="E6" i="56"/>
  <c r="L7" i="57"/>
  <c r="K8" i="57"/>
  <c r="L8" i="57"/>
  <c r="L9" i="57"/>
  <c r="K10" i="57"/>
  <c r="L10" i="57"/>
  <c r="L11" i="57"/>
  <c r="K12" i="57"/>
  <c r="L12" i="57"/>
  <c r="L13" i="57"/>
  <c r="K14" i="57"/>
  <c r="L14" i="57"/>
  <c r="L15" i="57"/>
  <c r="K16" i="57"/>
  <c r="L16" i="57"/>
  <c r="L17" i="57"/>
  <c r="K18" i="57"/>
  <c r="L18" i="57"/>
  <c r="L19" i="57"/>
  <c r="K20" i="57"/>
  <c r="L20" i="57"/>
  <c r="L21" i="57"/>
  <c r="K22" i="57"/>
  <c r="L22" i="57"/>
  <c r="L23" i="57"/>
  <c r="K24" i="57"/>
  <c r="L24" i="57"/>
  <c r="L25" i="57"/>
  <c r="K26" i="57"/>
  <c r="L26" i="57"/>
  <c r="L27" i="57"/>
  <c r="K28" i="57"/>
  <c r="L28" i="57"/>
  <c r="L29" i="57"/>
  <c r="K30" i="57"/>
  <c r="L30" i="57"/>
  <c r="L31" i="57"/>
  <c r="K32" i="57"/>
  <c r="L32" i="57"/>
  <c r="L33" i="57"/>
  <c r="K34" i="57"/>
  <c r="L34" i="57"/>
  <c r="L35" i="57"/>
  <c r="K36" i="57"/>
  <c r="L36" i="57"/>
  <c r="L37" i="57"/>
  <c r="K38" i="57"/>
  <c r="L38" i="57"/>
  <c r="L39" i="57"/>
  <c r="K40" i="57"/>
  <c r="L40" i="57"/>
  <c r="L41" i="57"/>
  <c r="K42" i="57"/>
  <c r="L42" i="57"/>
  <c r="L43" i="57"/>
  <c r="K44" i="57"/>
  <c r="L44" i="57"/>
  <c r="L45" i="57"/>
  <c r="K46" i="57"/>
  <c r="L46" i="57"/>
  <c r="L47" i="57"/>
  <c r="L6" i="57"/>
  <c r="K6" i="57"/>
  <c r="J7" i="57"/>
  <c r="J8" i="57"/>
  <c r="M8" i="57" s="1"/>
  <c r="J9" i="57"/>
  <c r="J10" i="57"/>
  <c r="J11" i="57"/>
  <c r="J12" i="57"/>
  <c r="M12" i="57" s="1"/>
  <c r="J13" i="57"/>
  <c r="J14" i="57"/>
  <c r="J15" i="57"/>
  <c r="J16" i="57"/>
  <c r="M16" i="57" s="1"/>
  <c r="J17" i="57"/>
  <c r="J18" i="57"/>
  <c r="J19" i="57"/>
  <c r="J20" i="57"/>
  <c r="M20" i="57" s="1"/>
  <c r="J21" i="57"/>
  <c r="J22" i="57"/>
  <c r="J23" i="57"/>
  <c r="J24" i="57"/>
  <c r="M24" i="57" s="1"/>
  <c r="J25" i="57"/>
  <c r="J26" i="57"/>
  <c r="J27" i="57"/>
  <c r="J28" i="57"/>
  <c r="M28" i="57" s="1"/>
  <c r="J29" i="57"/>
  <c r="J30" i="57"/>
  <c r="J31" i="57"/>
  <c r="J32" i="57"/>
  <c r="M32" i="57" s="1"/>
  <c r="J33" i="57"/>
  <c r="J34" i="57"/>
  <c r="J35" i="57"/>
  <c r="J36" i="57"/>
  <c r="M36" i="57" s="1"/>
  <c r="J37" i="57"/>
  <c r="J38" i="57"/>
  <c r="J39" i="57"/>
  <c r="J40" i="57"/>
  <c r="M40" i="57" s="1"/>
  <c r="J41" i="57"/>
  <c r="J42" i="57"/>
  <c r="J43" i="57"/>
  <c r="J44" i="57"/>
  <c r="M44" i="57" s="1"/>
  <c r="J45" i="57"/>
  <c r="J46" i="57"/>
  <c r="J47" i="57"/>
  <c r="J6" i="57"/>
  <c r="J48" i="57" s="1"/>
  <c r="G8" i="57"/>
  <c r="G10" i="57"/>
  <c r="G12" i="57"/>
  <c r="G14" i="57"/>
  <c r="G16" i="57"/>
  <c r="G18" i="57"/>
  <c r="G20" i="57"/>
  <c r="G22" i="57"/>
  <c r="G24" i="57"/>
  <c r="G26" i="57"/>
  <c r="G28" i="57"/>
  <c r="G30" i="57"/>
  <c r="G32" i="57"/>
  <c r="G34" i="57"/>
  <c r="G36" i="57"/>
  <c r="G38" i="57"/>
  <c r="G40" i="57"/>
  <c r="G42" i="57"/>
  <c r="G44" i="57"/>
  <c r="G46" i="57"/>
  <c r="G6" i="57"/>
  <c r="D48" i="57"/>
  <c r="F48" i="57"/>
  <c r="H48" i="57"/>
  <c r="I48" i="57"/>
  <c r="C48" i="57"/>
  <c r="E7" i="57"/>
  <c r="E8" i="57"/>
  <c r="E9" i="57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6" i="57"/>
  <c r="K7" i="58"/>
  <c r="L7" i="58"/>
  <c r="L8" i="58"/>
  <c r="K9" i="58"/>
  <c r="L9" i="58"/>
  <c r="L10" i="58"/>
  <c r="K11" i="58"/>
  <c r="L11" i="58"/>
  <c r="L12" i="58"/>
  <c r="K13" i="58"/>
  <c r="L13" i="58"/>
  <c r="L14" i="58"/>
  <c r="K15" i="58"/>
  <c r="L15" i="58"/>
  <c r="L16" i="58"/>
  <c r="K17" i="58"/>
  <c r="L17" i="58"/>
  <c r="L18" i="58"/>
  <c r="K19" i="58"/>
  <c r="L19" i="58"/>
  <c r="L20" i="58"/>
  <c r="K21" i="58"/>
  <c r="L21" i="58"/>
  <c r="L22" i="58"/>
  <c r="K23" i="58"/>
  <c r="L23" i="58"/>
  <c r="L24" i="58"/>
  <c r="K25" i="58"/>
  <c r="L25" i="58"/>
  <c r="L26" i="58"/>
  <c r="K27" i="58"/>
  <c r="L27" i="58"/>
  <c r="L28" i="58"/>
  <c r="K29" i="58"/>
  <c r="L29" i="58"/>
  <c r="L30" i="58"/>
  <c r="K31" i="58"/>
  <c r="L31" i="58"/>
  <c r="L32" i="58"/>
  <c r="K33" i="58"/>
  <c r="L33" i="58"/>
  <c r="L34" i="58"/>
  <c r="K35" i="58"/>
  <c r="L35" i="58"/>
  <c r="L36" i="58"/>
  <c r="K37" i="58"/>
  <c r="L37" i="58"/>
  <c r="L38" i="58"/>
  <c r="K39" i="58"/>
  <c r="L39" i="58"/>
  <c r="L40" i="58"/>
  <c r="K41" i="58"/>
  <c r="L41" i="58"/>
  <c r="L42" i="58"/>
  <c r="K43" i="58"/>
  <c r="L43" i="58"/>
  <c r="L44" i="58"/>
  <c r="K45" i="58"/>
  <c r="L45" i="58"/>
  <c r="L46" i="58"/>
  <c r="K47" i="58"/>
  <c r="L47" i="58"/>
  <c r="L6" i="58"/>
  <c r="J7" i="58"/>
  <c r="J8" i="58"/>
  <c r="J9" i="58"/>
  <c r="M9" i="58" s="1"/>
  <c r="J10" i="58"/>
  <c r="J11" i="58"/>
  <c r="J12" i="58"/>
  <c r="J13" i="58"/>
  <c r="M13" i="58" s="1"/>
  <c r="J14" i="58"/>
  <c r="J15" i="58"/>
  <c r="J16" i="58"/>
  <c r="J17" i="58"/>
  <c r="M17" i="58" s="1"/>
  <c r="J18" i="58"/>
  <c r="J19" i="58"/>
  <c r="J20" i="58"/>
  <c r="J21" i="58"/>
  <c r="M21" i="58" s="1"/>
  <c r="J22" i="58"/>
  <c r="J23" i="58"/>
  <c r="J24" i="58"/>
  <c r="J25" i="58"/>
  <c r="M25" i="58" s="1"/>
  <c r="J26" i="58"/>
  <c r="J27" i="58"/>
  <c r="J28" i="58"/>
  <c r="J29" i="58"/>
  <c r="M29" i="58" s="1"/>
  <c r="J30" i="58"/>
  <c r="J31" i="58"/>
  <c r="J32" i="58"/>
  <c r="J33" i="58"/>
  <c r="M33" i="58" s="1"/>
  <c r="J34" i="58"/>
  <c r="J35" i="58"/>
  <c r="J36" i="58"/>
  <c r="J37" i="58"/>
  <c r="M37" i="58" s="1"/>
  <c r="J38" i="58"/>
  <c r="J39" i="58"/>
  <c r="J40" i="58"/>
  <c r="J41" i="58"/>
  <c r="M41" i="58" s="1"/>
  <c r="J42" i="58"/>
  <c r="J43" i="58"/>
  <c r="M43" i="58" s="1"/>
  <c r="J44" i="58"/>
  <c r="J45" i="58"/>
  <c r="M45" i="58" s="1"/>
  <c r="J46" i="58"/>
  <c r="J47" i="58"/>
  <c r="M47" i="58" s="1"/>
  <c r="J6" i="58"/>
  <c r="G7" i="58"/>
  <c r="G9" i="58"/>
  <c r="G11" i="58"/>
  <c r="G13" i="58"/>
  <c r="G15" i="58"/>
  <c r="G17" i="58"/>
  <c r="G19" i="58"/>
  <c r="G21" i="58"/>
  <c r="G23" i="58"/>
  <c r="G25" i="58"/>
  <c r="G27" i="58"/>
  <c r="G29" i="58"/>
  <c r="G31" i="58"/>
  <c r="G33" i="58"/>
  <c r="G35" i="58"/>
  <c r="G37" i="58"/>
  <c r="G39" i="58"/>
  <c r="G41" i="58"/>
  <c r="G43" i="58"/>
  <c r="G45" i="58"/>
  <c r="G47" i="58"/>
  <c r="D48" i="58"/>
  <c r="F48" i="58"/>
  <c r="H48" i="58"/>
  <c r="I48" i="58"/>
  <c r="C48" i="58"/>
  <c r="E7" i="58"/>
  <c r="E8" i="58"/>
  <c r="E9" i="58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6" i="58"/>
  <c r="D48" i="59"/>
  <c r="F48" i="59"/>
  <c r="H48" i="59"/>
  <c r="I48" i="59"/>
  <c r="C48" i="59"/>
  <c r="L7" i="59"/>
  <c r="L8" i="59"/>
  <c r="L9" i="59"/>
  <c r="L10" i="59"/>
  <c r="L11" i="59"/>
  <c r="L12" i="59"/>
  <c r="L13" i="59"/>
  <c r="L14" i="59"/>
  <c r="L15" i="59"/>
  <c r="L16" i="59"/>
  <c r="L17" i="59"/>
  <c r="L18" i="59"/>
  <c r="L19" i="59"/>
  <c r="L20" i="59"/>
  <c r="L21" i="59"/>
  <c r="L22" i="59"/>
  <c r="L23" i="59"/>
  <c r="L24" i="59"/>
  <c r="L25" i="59"/>
  <c r="L26" i="59"/>
  <c r="L27" i="59"/>
  <c r="L28" i="59"/>
  <c r="L29" i="59"/>
  <c r="K30" i="59"/>
  <c r="L30" i="59"/>
  <c r="L31" i="59"/>
  <c r="K32" i="59"/>
  <c r="L32" i="59"/>
  <c r="L33" i="59"/>
  <c r="K34" i="59"/>
  <c r="L34" i="59"/>
  <c r="L35" i="59"/>
  <c r="K36" i="59"/>
  <c r="L36" i="59"/>
  <c r="L37" i="59"/>
  <c r="K38" i="59"/>
  <c r="L38" i="59"/>
  <c r="L39" i="59"/>
  <c r="K40" i="59"/>
  <c r="L40" i="59"/>
  <c r="L41" i="59"/>
  <c r="K42" i="59"/>
  <c r="L42" i="59"/>
  <c r="L43" i="59"/>
  <c r="K44" i="59"/>
  <c r="L44" i="59"/>
  <c r="L45" i="59"/>
  <c r="K46" i="59"/>
  <c r="L46" i="59"/>
  <c r="L47" i="59"/>
  <c r="J7" i="59"/>
  <c r="J8" i="59"/>
  <c r="J9" i="59"/>
  <c r="J10" i="59"/>
  <c r="J11" i="59"/>
  <c r="J12" i="59"/>
  <c r="J13" i="59"/>
  <c r="J14" i="59"/>
  <c r="J15" i="59"/>
  <c r="J16" i="59"/>
  <c r="J17" i="59"/>
  <c r="J18" i="59"/>
  <c r="J19" i="59"/>
  <c r="J20" i="59"/>
  <c r="J21" i="59"/>
  <c r="J22" i="59"/>
  <c r="J23" i="59"/>
  <c r="J24" i="59"/>
  <c r="J25" i="59"/>
  <c r="J26" i="59"/>
  <c r="J27" i="59"/>
  <c r="J28" i="59"/>
  <c r="J29" i="59"/>
  <c r="J30" i="59"/>
  <c r="J31" i="59"/>
  <c r="J32" i="59"/>
  <c r="J33" i="59"/>
  <c r="J34" i="59"/>
  <c r="J35" i="59"/>
  <c r="J36" i="59"/>
  <c r="J37" i="59"/>
  <c r="J38" i="59"/>
  <c r="J39" i="59"/>
  <c r="J40" i="59"/>
  <c r="J41" i="59"/>
  <c r="J42" i="59"/>
  <c r="J43" i="59"/>
  <c r="J44" i="59"/>
  <c r="J45" i="59"/>
  <c r="J46" i="59"/>
  <c r="J47" i="59"/>
  <c r="J6" i="59"/>
  <c r="E7" i="59"/>
  <c r="E8" i="59"/>
  <c r="K8" i="59" s="1"/>
  <c r="E9" i="59"/>
  <c r="K9" i="59" s="1"/>
  <c r="E10" i="59"/>
  <c r="K10" i="59" s="1"/>
  <c r="E11" i="59"/>
  <c r="K11" i="59" s="1"/>
  <c r="E12" i="59"/>
  <c r="K12" i="59" s="1"/>
  <c r="E13" i="59"/>
  <c r="K13" i="59" s="1"/>
  <c r="E14" i="59"/>
  <c r="K14" i="59" s="1"/>
  <c r="E15" i="59"/>
  <c r="K15" i="59" s="1"/>
  <c r="E16" i="59"/>
  <c r="K16" i="59" s="1"/>
  <c r="E17" i="59"/>
  <c r="K17" i="59" s="1"/>
  <c r="E18" i="59"/>
  <c r="K18" i="59" s="1"/>
  <c r="E19" i="59"/>
  <c r="K19" i="59" s="1"/>
  <c r="E20" i="59"/>
  <c r="K20" i="59" s="1"/>
  <c r="E21" i="59"/>
  <c r="K21" i="59" s="1"/>
  <c r="E22" i="59"/>
  <c r="K22" i="59" s="1"/>
  <c r="E23" i="59"/>
  <c r="K23" i="59" s="1"/>
  <c r="E24" i="59"/>
  <c r="K24" i="59" s="1"/>
  <c r="E25" i="59"/>
  <c r="K25" i="59" s="1"/>
  <c r="E26" i="59"/>
  <c r="K26" i="59" s="1"/>
  <c r="E27" i="59"/>
  <c r="G27" i="59" s="1"/>
  <c r="M27" i="59" s="1"/>
  <c r="E28" i="59"/>
  <c r="K28" i="59" s="1"/>
  <c r="E29" i="59"/>
  <c r="K29" i="59" s="1"/>
  <c r="E30" i="59"/>
  <c r="G30" i="59" s="1"/>
  <c r="M30" i="59" s="1"/>
  <c r="E31" i="59"/>
  <c r="K31" i="59" s="1"/>
  <c r="E32" i="59"/>
  <c r="G32" i="59" s="1"/>
  <c r="M32" i="59" s="1"/>
  <c r="E33" i="59"/>
  <c r="K33" i="59" s="1"/>
  <c r="E34" i="59"/>
  <c r="G34" i="59" s="1"/>
  <c r="M34" i="59" s="1"/>
  <c r="E35" i="59"/>
  <c r="K35" i="59" s="1"/>
  <c r="E36" i="59"/>
  <c r="G36" i="59" s="1"/>
  <c r="M36" i="59" s="1"/>
  <c r="E37" i="59"/>
  <c r="K37" i="59" s="1"/>
  <c r="E38" i="59"/>
  <c r="G38" i="59" s="1"/>
  <c r="M38" i="59" s="1"/>
  <c r="E39" i="59"/>
  <c r="K39" i="59" s="1"/>
  <c r="E40" i="59"/>
  <c r="G40" i="59" s="1"/>
  <c r="M40" i="59" s="1"/>
  <c r="E41" i="59"/>
  <c r="K41" i="59" s="1"/>
  <c r="E42" i="59"/>
  <c r="G42" i="59" s="1"/>
  <c r="M42" i="59" s="1"/>
  <c r="E43" i="59"/>
  <c r="K43" i="59" s="1"/>
  <c r="E44" i="59"/>
  <c r="G44" i="59" s="1"/>
  <c r="M44" i="59" s="1"/>
  <c r="E45" i="59"/>
  <c r="K45" i="59" s="1"/>
  <c r="E46" i="59"/>
  <c r="G46" i="59" s="1"/>
  <c r="M46" i="59" s="1"/>
  <c r="E47" i="59"/>
  <c r="K47" i="59" s="1"/>
  <c r="E6" i="59"/>
  <c r="K6" i="59" s="1"/>
  <c r="M48" i="44" l="1"/>
  <c r="M48" i="45"/>
  <c r="M27" i="46"/>
  <c r="M23" i="46"/>
  <c r="M19" i="46"/>
  <c r="M15" i="46"/>
  <c r="M11" i="46"/>
  <c r="M7" i="46"/>
  <c r="J48" i="46"/>
  <c r="K6" i="46"/>
  <c r="G6" i="46"/>
  <c r="M6" i="46" s="1"/>
  <c r="E48" i="46"/>
  <c r="K46" i="46"/>
  <c r="G46" i="46"/>
  <c r="K44" i="46"/>
  <c r="G44" i="46"/>
  <c r="K42" i="46"/>
  <c r="G42" i="46"/>
  <c r="K40" i="46"/>
  <c r="G40" i="46"/>
  <c r="K38" i="46"/>
  <c r="G38" i="46"/>
  <c r="K36" i="46"/>
  <c r="G36" i="46"/>
  <c r="K34" i="46"/>
  <c r="G34" i="46"/>
  <c r="K32" i="46"/>
  <c r="G32" i="46"/>
  <c r="K30" i="46"/>
  <c r="G30" i="46"/>
  <c r="G26" i="46"/>
  <c r="M26" i="46" s="1"/>
  <c r="K26" i="46"/>
  <c r="G24" i="46"/>
  <c r="M24" i="46" s="1"/>
  <c r="K24" i="46"/>
  <c r="G22" i="46"/>
  <c r="M22" i="46" s="1"/>
  <c r="K22" i="46"/>
  <c r="G20" i="46"/>
  <c r="M20" i="46" s="1"/>
  <c r="K20" i="46"/>
  <c r="G18" i="46"/>
  <c r="M18" i="46" s="1"/>
  <c r="K18" i="46"/>
  <c r="G16" i="46"/>
  <c r="M16" i="46" s="1"/>
  <c r="K16" i="46"/>
  <c r="G14" i="46"/>
  <c r="M14" i="46" s="1"/>
  <c r="K14" i="46"/>
  <c r="G12" i="46"/>
  <c r="M12" i="46" s="1"/>
  <c r="K12" i="46"/>
  <c r="G10" i="46"/>
  <c r="M10" i="46" s="1"/>
  <c r="K10" i="46"/>
  <c r="G8" i="46"/>
  <c r="K8" i="46"/>
  <c r="M46" i="46"/>
  <c r="M44" i="46"/>
  <c r="M42" i="46"/>
  <c r="M40" i="46"/>
  <c r="M38" i="46"/>
  <c r="M36" i="46"/>
  <c r="M34" i="46"/>
  <c r="M32" i="46"/>
  <c r="M30" i="46"/>
  <c r="K28" i="46"/>
  <c r="L48" i="46"/>
  <c r="M28" i="46"/>
  <c r="M47" i="52"/>
  <c r="M45" i="52"/>
  <c r="M43" i="52"/>
  <c r="M41" i="52"/>
  <c r="M39" i="52"/>
  <c r="M37" i="52"/>
  <c r="M35" i="52"/>
  <c r="M33" i="52"/>
  <c r="M31" i="52"/>
  <c r="M29" i="52"/>
  <c r="M27" i="52"/>
  <c r="M25" i="52"/>
  <c r="M23" i="52"/>
  <c r="M21" i="52"/>
  <c r="M19" i="52"/>
  <c r="M17" i="52"/>
  <c r="M15" i="52"/>
  <c r="M13" i="52"/>
  <c r="M11" i="52"/>
  <c r="M9" i="52"/>
  <c r="M7" i="52"/>
  <c r="E48" i="52"/>
  <c r="G6" i="52"/>
  <c r="G46" i="52"/>
  <c r="M46" i="52" s="1"/>
  <c r="G44" i="52"/>
  <c r="M44" i="52" s="1"/>
  <c r="G42" i="52"/>
  <c r="M42" i="52" s="1"/>
  <c r="G40" i="52"/>
  <c r="M40" i="52" s="1"/>
  <c r="G38" i="52"/>
  <c r="M38" i="52" s="1"/>
  <c r="G36" i="52"/>
  <c r="M36" i="52" s="1"/>
  <c r="G34" i="52"/>
  <c r="M34" i="52" s="1"/>
  <c r="G32" i="52"/>
  <c r="M32" i="52" s="1"/>
  <c r="G30" i="52"/>
  <c r="M30" i="52" s="1"/>
  <c r="G28" i="52"/>
  <c r="M28" i="52" s="1"/>
  <c r="G26" i="52"/>
  <c r="M26" i="52" s="1"/>
  <c r="G24" i="52"/>
  <c r="M24" i="52" s="1"/>
  <c r="G22" i="52"/>
  <c r="M22" i="52" s="1"/>
  <c r="G20" i="52"/>
  <c r="M20" i="52" s="1"/>
  <c r="G18" i="52"/>
  <c r="M18" i="52" s="1"/>
  <c r="G16" i="52"/>
  <c r="M16" i="52" s="1"/>
  <c r="G14" i="52"/>
  <c r="M14" i="52" s="1"/>
  <c r="G12" i="52"/>
  <c r="M12" i="52" s="1"/>
  <c r="G10" i="52"/>
  <c r="M10" i="52" s="1"/>
  <c r="G8" i="52"/>
  <c r="M8" i="52" s="1"/>
  <c r="K47" i="52"/>
  <c r="K45" i="52"/>
  <c r="K43" i="52"/>
  <c r="K41" i="52"/>
  <c r="K39" i="52"/>
  <c r="K37" i="52"/>
  <c r="K35" i="52"/>
  <c r="K33" i="52"/>
  <c r="K31" i="52"/>
  <c r="K29" i="52"/>
  <c r="K27" i="52"/>
  <c r="K25" i="52"/>
  <c r="K23" i="52"/>
  <c r="K21" i="52"/>
  <c r="K19" i="52"/>
  <c r="K17" i="52"/>
  <c r="K15" i="52"/>
  <c r="K13" i="52"/>
  <c r="K11" i="52"/>
  <c r="K9" i="52"/>
  <c r="K7" i="52"/>
  <c r="K48" i="52" s="1"/>
  <c r="L48" i="52"/>
  <c r="M47" i="53"/>
  <c r="M43" i="53"/>
  <c r="M39" i="53"/>
  <c r="M35" i="53"/>
  <c r="M31" i="53"/>
  <c r="K47" i="53"/>
  <c r="G47" i="53"/>
  <c r="K45" i="53"/>
  <c r="G45" i="53"/>
  <c r="M45" i="53" s="1"/>
  <c r="K43" i="53"/>
  <c r="G43" i="53"/>
  <c r="K41" i="53"/>
  <c r="G41" i="53"/>
  <c r="M41" i="53" s="1"/>
  <c r="K39" i="53"/>
  <c r="G39" i="53"/>
  <c r="K37" i="53"/>
  <c r="G37" i="53"/>
  <c r="M37" i="53" s="1"/>
  <c r="K35" i="53"/>
  <c r="G35" i="53"/>
  <c r="K33" i="53"/>
  <c r="G33" i="53"/>
  <c r="M33" i="53" s="1"/>
  <c r="K31" i="53"/>
  <c r="G31" i="53"/>
  <c r="K29" i="53"/>
  <c r="G29" i="53"/>
  <c r="M29" i="53" s="1"/>
  <c r="G25" i="53"/>
  <c r="M25" i="53" s="1"/>
  <c r="K25" i="53"/>
  <c r="G23" i="53"/>
  <c r="M23" i="53" s="1"/>
  <c r="K23" i="53"/>
  <c r="G21" i="53"/>
  <c r="M21" i="53" s="1"/>
  <c r="K21" i="53"/>
  <c r="G19" i="53"/>
  <c r="M19" i="53" s="1"/>
  <c r="K19" i="53"/>
  <c r="G17" i="53"/>
  <c r="M17" i="53" s="1"/>
  <c r="K17" i="53"/>
  <c r="G15" i="53"/>
  <c r="M15" i="53" s="1"/>
  <c r="K15" i="53"/>
  <c r="G13" i="53"/>
  <c r="M13" i="53" s="1"/>
  <c r="K13" i="53"/>
  <c r="G11" i="53"/>
  <c r="M11" i="53" s="1"/>
  <c r="K11" i="53"/>
  <c r="G9" i="53"/>
  <c r="M9" i="53" s="1"/>
  <c r="K9" i="53"/>
  <c r="G7" i="53"/>
  <c r="M7" i="53" s="1"/>
  <c r="K7" i="53"/>
  <c r="M6" i="53"/>
  <c r="M28" i="53"/>
  <c r="M26" i="53"/>
  <c r="M24" i="53"/>
  <c r="M22" i="53"/>
  <c r="M20" i="53"/>
  <c r="M18" i="53"/>
  <c r="M16" i="53"/>
  <c r="M14" i="53"/>
  <c r="M12" i="53"/>
  <c r="M10" i="53"/>
  <c r="M8" i="53"/>
  <c r="K48" i="53"/>
  <c r="K27" i="53"/>
  <c r="L48" i="53"/>
  <c r="G45" i="54"/>
  <c r="M45" i="54" s="1"/>
  <c r="G41" i="54"/>
  <c r="M41" i="54" s="1"/>
  <c r="G37" i="54"/>
  <c r="M37" i="54" s="1"/>
  <c r="G33" i="54"/>
  <c r="G29" i="54"/>
  <c r="M29" i="54" s="1"/>
  <c r="G25" i="54"/>
  <c r="G21" i="54"/>
  <c r="M21" i="54" s="1"/>
  <c r="G17" i="54"/>
  <c r="G13" i="54"/>
  <c r="M13" i="54" s="1"/>
  <c r="G9" i="54"/>
  <c r="M46" i="54"/>
  <c r="M42" i="54"/>
  <c r="M38" i="54"/>
  <c r="M34" i="54"/>
  <c r="M30" i="54"/>
  <c r="K47" i="54"/>
  <c r="K43" i="54"/>
  <c r="K39" i="54"/>
  <c r="K48" i="54" s="1"/>
  <c r="M8" i="54"/>
  <c r="G35" i="54"/>
  <c r="G31" i="54"/>
  <c r="G27" i="54"/>
  <c r="G23" i="54"/>
  <c r="G19" i="54"/>
  <c r="G15" i="54"/>
  <c r="G11" i="54"/>
  <c r="G7" i="54"/>
  <c r="M35" i="54"/>
  <c r="M33" i="54"/>
  <c r="M31" i="54"/>
  <c r="M27" i="54"/>
  <c r="M25" i="54"/>
  <c r="M23" i="54"/>
  <c r="M19" i="54"/>
  <c r="M17" i="54"/>
  <c r="M15" i="54"/>
  <c r="M11" i="54"/>
  <c r="M9" i="54"/>
  <c r="M7" i="54"/>
  <c r="J48" i="54"/>
  <c r="L48" i="54"/>
  <c r="E48" i="54"/>
  <c r="G6" i="54"/>
  <c r="M6" i="54" s="1"/>
  <c r="G46" i="54"/>
  <c r="G44" i="54"/>
  <c r="M44" i="54" s="1"/>
  <c r="G42" i="54"/>
  <c r="G40" i="54"/>
  <c r="M40" i="54" s="1"/>
  <c r="G38" i="54"/>
  <c r="G36" i="54"/>
  <c r="M36" i="54" s="1"/>
  <c r="G34" i="54"/>
  <c r="G32" i="54"/>
  <c r="M32" i="54" s="1"/>
  <c r="G30" i="54"/>
  <c r="M28" i="54"/>
  <c r="M44" i="55"/>
  <c r="M36" i="55"/>
  <c r="M28" i="55"/>
  <c r="G46" i="55"/>
  <c r="M46" i="55" s="1"/>
  <c r="G42" i="55"/>
  <c r="M42" i="55" s="1"/>
  <c r="G38" i="55"/>
  <c r="M38" i="55" s="1"/>
  <c r="G34" i="55"/>
  <c r="M34" i="55" s="1"/>
  <c r="G30" i="55"/>
  <c r="M30" i="55" s="1"/>
  <c r="G26" i="55"/>
  <c r="M26" i="55" s="1"/>
  <c r="G22" i="55"/>
  <c r="G18" i="55"/>
  <c r="G14" i="55"/>
  <c r="G10" i="55"/>
  <c r="M6" i="55"/>
  <c r="M22" i="55"/>
  <c r="M18" i="55"/>
  <c r="M14" i="55"/>
  <c r="M10" i="55"/>
  <c r="K6" i="55"/>
  <c r="K48" i="55" s="1"/>
  <c r="J48" i="55"/>
  <c r="E48" i="55"/>
  <c r="G44" i="55"/>
  <c r="G40" i="55"/>
  <c r="M40" i="55" s="1"/>
  <c r="G36" i="55"/>
  <c r="G32" i="55"/>
  <c r="M32" i="55" s="1"/>
  <c r="G28" i="55"/>
  <c r="G24" i="55"/>
  <c r="M24" i="55" s="1"/>
  <c r="G20" i="55"/>
  <c r="M20" i="55" s="1"/>
  <c r="G16" i="55"/>
  <c r="M16" i="55" s="1"/>
  <c r="G12" i="55"/>
  <c r="M12" i="55" s="1"/>
  <c r="G8" i="55"/>
  <c r="L48" i="55"/>
  <c r="G47" i="55"/>
  <c r="M47" i="55" s="1"/>
  <c r="G45" i="55"/>
  <c r="M45" i="55" s="1"/>
  <c r="G43" i="55"/>
  <c r="M43" i="55" s="1"/>
  <c r="G41" i="55"/>
  <c r="M41" i="55" s="1"/>
  <c r="G39" i="55"/>
  <c r="M39" i="55" s="1"/>
  <c r="G37" i="55"/>
  <c r="M37" i="55" s="1"/>
  <c r="G35" i="55"/>
  <c r="M35" i="55" s="1"/>
  <c r="G33" i="55"/>
  <c r="M33" i="55" s="1"/>
  <c r="G31" i="55"/>
  <c r="M31" i="55" s="1"/>
  <c r="G29" i="55"/>
  <c r="M29" i="55" s="1"/>
  <c r="G27" i="55"/>
  <c r="M27" i="55" s="1"/>
  <c r="G25" i="55"/>
  <c r="M25" i="55" s="1"/>
  <c r="G23" i="55"/>
  <c r="M23" i="55" s="1"/>
  <c r="G21" i="55"/>
  <c r="M21" i="55" s="1"/>
  <c r="G19" i="55"/>
  <c r="M19" i="55" s="1"/>
  <c r="G17" i="55"/>
  <c r="M17" i="55" s="1"/>
  <c r="G15" i="55"/>
  <c r="M15" i="55" s="1"/>
  <c r="G13" i="55"/>
  <c r="M13" i="55" s="1"/>
  <c r="G11" i="55"/>
  <c r="M11" i="55" s="1"/>
  <c r="G9" i="55"/>
  <c r="M9" i="55" s="1"/>
  <c r="G7" i="55"/>
  <c r="M7" i="55" s="1"/>
  <c r="K6" i="56"/>
  <c r="G6" i="56"/>
  <c r="M6" i="56" s="1"/>
  <c r="E48" i="56"/>
  <c r="K46" i="56"/>
  <c r="G46" i="56"/>
  <c r="K44" i="56"/>
  <c r="G44" i="56"/>
  <c r="K42" i="56"/>
  <c r="G42" i="56"/>
  <c r="K40" i="56"/>
  <c r="G40" i="56"/>
  <c r="K38" i="56"/>
  <c r="G38" i="56"/>
  <c r="K36" i="56"/>
  <c r="G36" i="56"/>
  <c r="K34" i="56"/>
  <c r="G34" i="56"/>
  <c r="K32" i="56"/>
  <c r="G32" i="56"/>
  <c r="K30" i="56"/>
  <c r="G30" i="56"/>
  <c r="K28" i="56"/>
  <c r="G28" i="56"/>
  <c r="K26" i="56"/>
  <c r="G26" i="56"/>
  <c r="K24" i="56"/>
  <c r="G24" i="56"/>
  <c r="K22" i="56"/>
  <c r="G22" i="56"/>
  <c r="K20" i="56"/>
  <c r="G20" i="56"/>
  <c r="K18" i="56"/>
  <c r="G18" i="56"/>
  <c r="K16" i="56"/>
  <c r="G16" i="56"/>
  <c r="K14" i="56"/>
  <c r="G14" i="56"/>
  <c r="G12" i="56"/>
  <c r="M12" i="56" s="1"/>
  <c r="K12" i="56"/>
  <c r="G10" i="56"/>
  <c r="M10" i="56" s="1"/>
  <c r="K10" i="56"/>
  <c r="G8" i="56"/>
  <c r="K8" i="56"/>
  <c r="M35" i="56"/>
  <c r="M31" i="56"/>
  <c r="M27" i="56"/>
  <c r="M23" i="56"/>
  <c r="M19" i="56"/>
  <c r="M15" i="56"/>
  <c r="M11" i="56"/>
  <c r="M7" i="56"/>
  <c r="J48" i="56"/>
  <c r="M46" i="56"/>
  <c r="M44" i="56"/>
  <c r="M42" i="56"/>
  <c r="M40" i="56"/>
  <c r="M38" i="56"/>
  <c r="M36" i="56"/>
  <c r="M34" i="56"/>
  <c r="M32" i="56"/>
  <c r="M30" i="56"/>
  <c r="M28" i="56"/>
  <c r="M26" i="56"/>
  <c r="M24" i="56"/>
  <c r="M22" i="56"/>
  <c r="M20" i="56"/>
  <c r="M18" i="56"/>
  <c r="M16" i="56"/>
  <c r="M14" i="56"/>
  <c r="L48" i="56"/>
  <c r="K47" i="57"/>
  <c r="G47" i="57"/>
  <c r="K45" i="57"/>
  <c r="G45" i="57"/>
  <c r="K43" i="57"/>
  <c r="G43" i="57"/>
  <c r="K41" i="57"/>
  <c r="G41" i="57"/>
  <c r="K39" i="57"/>
  <c r="G39" i="57"/>
  <c r="K37" i="57"/>
  <c r="G37" i="57"/>
  <c r="K35" i="57"/>
  <c r="G35" i="57"/>
  <c r="K33" i="57"/>
  <c r="G33" i="57"/>
  <c r="K31" i="57"/>
  <c r="G31" i="57"/>
  <c r="K29" i="57"/>
  <c r="G29" i="57"/>
  <c r="K27" i="57"/>
  <c r="G27" i="57"/>
  <c r="K25" i="57"/>
  <c r="G25" i="57"/>
  <c r="K23" i="57"/>
  <c r="G23" i="57"/>
  <c r="K21" i="57"/>
  <c r="G21" i="57"/>
  <c r="K19" i="57"/>
  <c r="G19" i="57"/>
  <c r="K17" i="57"/>
  <c r="G17" i="57"/>
  <c r="K15" i="57"/>
  <c r="G15" i="57"/>
  <c r="K13" i="57"/>
  <c r="G13" i="57"/>
  <c r="K11" i="57"/>
  <c r="G11" i="57"/>
  <c r="K9" i="57"/>
  <c r="G9" i="57"/>
  <c r="K7" i="57"/>
  <c r="G7" i="57"/>
  <c r="M46" i="57"/>
  <c r="M42" i="57"/>
  <c r="M38" i="57"/>
  <c r="M34" i="57"/>
  <c r="M30" i="57"/>
  <c r="M26" i="57"/>
  <c r="M22" i="57"/>
  <c r="M18" i="57"/>
  <c r="M14" i="57"/>
  <c r="M10" i="57"/>
  <c r="K48" i="57"/>
  <c r="M6" i="57"/>
  <c r="E48" i="57"/>
  <c r="G48" i="57"/>
  <c r="M47" i="57"/>
  <c r="M45" i="57"/>
  <c r="M43" i="57"/>
  <c r="M41" i="57"/>
  <c r="M39" i="57"/>
  <c r="M37" i="57"/>
  <c r="M35" i="57"/>
  <c r="M33" i="57"/>
  <c r="M31" i="57"/>
  <c r="M29" i="57"/>
  <c r="M27" i="57"/>
  <c r="M25" i="57"/>
  <c r="M23" i="57"/>
  <c r="M21" i="57"/>
  <c r="M19" i="57"/>
  <c r="M17" i="57"/>
  <c r="M15" i="57"/>
  <c r="M13" i="57"/>
  <c r="M11" i="57"/>
  <c r="M9" i="57"/>
  <c r="M7" i="57"/>
  <c r="L48" i="57"/>
  <c r="K6" i="58"/>
  <c r="G6" i="58"/>
  <c r="E48" i="58"/>
  <c r="K46" i="58"/>
  <c r="G46" i="58"/>
  <c r="K44" i="58"/>
  <c r="G44" i="58"/>
  <c r="K42" i="58"/>
  <c r="G42" i="58"/>
  <c r="K40" i="58"/>
  <c r="G40" i="58"/>
  <c r="K38" i="58"/>
  <c r="G38" i="58"/>
  <c r="K36" i="58"/>
  <c r="G36" i="58"/>
  <c r="K34" i="58"/>
  <c r="G34" i="58"/>
  <c r="K32" i="58"/>
  <c r="G32" i="58"/>
  <c r="K30" i="58"/>
  <c r="G30" i="58"/>
  <c r="K28" i="58"/>
  <c r="G28" i="58"/>
  <c r="K26" i="58"/>
  <c r="G26" i="58"/>
  <c r="K24" i="58"/>
  <c r="G24" i="58"/>
  <c r="K22" i="58"/>
  <c r="G22" i="58"/>
  <c r="K20" i="58"/>
  <c r="G20" i="58"/>
  <c r="K18" i="58"/>
  <c r="G18" i="58"/>
  <c r="K16" i="58"/>
  <c r="G16" i="58"/>
  <c r="K14" i="58"/>
  <c r="G14" i="58"/>
  <c r="K12" i="58"/>
  <c r="G12" i="58"/>
  <c r="K10" i="58"/>
  <c r="G10" i="58"/>
  <c r="K8" i="58"/>
  <c r="G8" i="58"/>
  <c r="M39" i="58"/>
  <c r="M35" i="58"/>
  <c r="M31" i="58"/>
  <c r="M27" i="58"/>
  <c r="M23" i="58"/>
  <c r="M19" i="58"/>
  <c r="M15" i="58"/>
  <c r="M11" i="58"/>
  <c r="J48" i="58"/>
  <c r="M7" i="58"/>
  <c r="M6" i="58"/>
  <c r="M46" i="58"/>
  <c r="M44" i="58"/>
  <c r="M42" i="58"/>
  <c r="M40" i="58"/>
  <c r="M38" i="58"/>
  <c r="M36" i="58"/>
  <c r="M34" i="58"/>
  <c r="M32" i="58"/>
  <c r="M30" i="58"/>
  <c r="M28" i="58"/>
  <c r="M26" i="58"/>
  <c r="M24" i="58"/>
  <c r="M22" i="58"/>
  <c r="M20" i="58"/>
  <c r="M18" i="58"/>
  <c r="M16" i="58"/>
  <c r="M14" i="58"/>
  <c r="M12" i="58"/>
  <c r="M10" i="58"/>
  <c r="M8" i="58"/>
  <c r="L48" i="58"/>
  <c r="E48" i="59"/>
  <c r="K7" i="59"/>
  <c r="G45" i="59"/>
  <c r="G41" i="59"/>
  <c r="G37" i="59"/>
  <c r="G33" i="59"/>
  <c r="G29" i="59"/>
  <c r="G25" i="59"/>
  <c r="M25" i="59" s="1"/>
  <c r="G21" i="59"/>
  <c r="M21" i="59" s="1"/>
  <c r="G17" i="59"/>
  <c r="G13" i="59"/>
  <c r="M13" i="59" s="1"/>
  <c r="G9" i="59"/>
  <c r="M26" i="59"/>
  <c r="M22" i="59"/>
  <c r="M18" i="59"/>
  <c r="M14" i="59"/>
  <c r="M10" i="59"/>
  <c r="K27" i="59"/>
  <c r="L48" i="59"/>
  <c r="K48" i="59"/>
  <c r="G47" i="59"/>
  <c r="G43" i="59"/>
  <c r="M43" i="59" s="1"/>
  <c r="G39" i="59"/>
  <c r="G35" i="59"/>
  <c r="M35" i="59" s="1"/>
  <c r="G31" i="59"/>
  <c r="G23" i="59"/>
  <c r="M23" i="59" s="1"/>
  <c r="G19" i="59"/>
  <c r="G15" i="59"/>
  <c r="G11" i="59"/>
  <c r="G7" i="59"/>
  <c r="M47" i="59"/>
  <c r="M45" i="59"/>
  <c r="M41" i="59"/>
  <c r="M39" i="59"/>
  <c r="M37" i="59"/>
  <c r="M33" i="59"/>
  <c r="M31" i="59"/>
  <c r="M29" i="59"/>
  <c r="M19" i="59"/>
  <c r="M17" i="59"/>
  <c r="M15" i="59"/>
  <c r="M11" i="59"/>
  <c r="M9" i="59"/>
  <c r="M7" i="59"/>
  <c r="G6" i="59"/>
  <c r="G28" i="59"/>
  <c r="M28" i="59" s="1"/>
  <c r="G26" i="59"/>
  <c r="G24" i="59"/>
  <c r="M24" i="59" s="1"/>
  <c r="G22" i="59"/>
  <c r="G20" i="59"/>
  <c r="M20" i="59" s="1"/>
  <c r="G18" i="59"/>
  <c r="G16" i="59"/>
  <c r="M16" i="59" s="1"/>
  <c r="G14" i="59"/>
  <c r="G12" i="59"/>
  <c r="M12" i="59" s="1"/>
  <c r="G10" i="59"/>
  <c r="G8" i="59"/>
  <c r="M8" i="59" s="1"/>
  <c r="M6" i="59"/>
  <c r="J48" i="59"/>
  <c r="J6" i="52"/>
  <c r="G48" i="46" l="1"/>
  <c r="M8" i="46"/>
  <c r="M48" i="46" s="1"/>
  <c r="K48" i="46"/>
  <c r="J48" i="52"/>
  <c r="M6" i="52"/>
  <c r="M48" i="52" s="1"/>
  <c r="G48" i="52"/>
  <c r="M48" i="53"/>
  <c r="G48" i="53"/>
  <c r="M48" i="54"/>
  <c r="G48" i="54"/>
  <c r="G48" i="55"/>
  <c r="M48" i="55"/>
  <c r="M8" i="55"/>
  <c r="G48" i="56"/>
  <c r="M8" i="56"/>
  <c r="M48" i="56" s="1"/>
  <c r="K48" i="56"/>
  <c r="M48" i="57"/>
  <c r="M48" i="58"/>
  <c r="G48" i="58"/>
  <c r="K48" i="58"/>
  <c r="M48" i="59"/>
  <c r="G48" i="59"/>
  <c r="C48" i="44"/>
  <c r="C48" i="46"/>
  <c r="C48" i="52"/>
  <c r="C48" i="53"/>
</calcChain>
</file>

<file path=xl/sharedStrings.xml><?xml version="1.0" encoding="utf-8"?>
<sst xmlns="http://schemas.openxmlformats.org/spreadsheetml/2006/main" count="720" uniqueCount="76">
  <si>
    <t>মহেশপুর</t>
  </si>
  <si>
    <t>শৈলকুপা</t>
  </si>
  <si>
    <t>মাগুরা সদর</t>
  </si>
  <si>
    <t>শ্রীপুর</t>
  </si>
  <si>
    <t>বাগেরহাট সদর</t>
  </si>
  <si>
    <t>কচুয়া</t>
  </si>
  <si>
    <t>চিতলমারী</t>
  </si>
  <si>
    <t>রামপাল</t>
  </si>
  <si>
    <t>µ: bs</t>
  </si>
  <si>
    <t>Lv‡Zi bvg</t>
  </si>
  <si>
    <t>cÖavb Kvh©vjq †_‡K †cÖiY</t>
  </si>
  <si>
    <t>Dc‡Rjv n‡Z cÖvß Z_¨</t>
  </si>
  <si>
    <t>1g ch©vq</t>
  </si>
  <si>
    <t>2q ch©vq</t>
  </si>
  <si>
    <t>Kg©m~wP</t>
  </si>
  <si>
    <t>‡gvU</t>
  </si>
  <si>
    <t>cv_©K¨</t>
  </si>
  <si>
    <t>বেতনভাতা/বেতনভাতা সহায়তা (কর্মকর্তা)</t>
  </si>
  <si>
    <t>বেতনভাতা/বেতনভাতা সহায়তা (কর্মচারী)</t>
  </si>
  <si>
    <t>দৈনিক ভাতা</t>
  </si>
  <si>
    <t>দায়িত্বভাতা</t>
  </si>
  <si>
    <t>আসবাবপত্র (অফিস)</t>
  </si>
  <si>
    <t>রেজিষ্ট্রেশন/নিবন্ধন ফি</t>
  </si>
  <si>
    <t>অফিস ভাড়া</t>
  </si>
  <si>
    <t>গ্যাস ও জ্বালানী</t>
  </si>
  <si>
    <t>বিদ্যুৎ</t>
  </si>
  <si>
    <t>সম্মানী</t>
  </si>
  <si>
    <t xml:space="preserve">সেমিনার/ ওয়ার্কশপ/সভা </t>
  </si>
  <si>
    <t>ভ্রমন ভাতা</t>
  </si>
  <si>
    <t>পেট্রোল, ওয়েল এন্ড লুব্রিকেন্ট</t>
  </si>
  <si>
    <t>অন্যান্য মনিহারী (স্টেশনারী)</t>
  </si>
  <si>
    <t>প্রশিক্ষণ (সুফলভোগী)</t>
  </si>
  <si>
    <t>প্রশিক্ষণ (কিশোরী)</t>
  </si>
  <si>
    <t>সার্ভে ও ডাটা এন্ট্রি</t>
  </si>
  <si>
    <t>প্রচার ও বিজ্ঞাপন</t>
  </si>
  <si>
    <t xml:space="preserve">কম্পিউটার মেরামত </t>
  </si>
  <si>
    <t>মোটরযান/যানবাহন মেরামত</t>
  </si>
  <si>
    <t>কম্পিউটার সামগ্রী (টোনার)</t>
  </si>
  <si>
    <t>টেলেক্স/ফ্যাক্স/ইন্টারনেট</t>
  </si>
  <si>
    <t xml:space="preserve">অভ্যন্তরীণ নিরীক্ষা ব্যয়  </t>
  </si>
  <si>
    <t>ডাক</t>
  </si>
  <si>
    <t>পরিস্কার পরিচ্ছন্নতা</t>
  </si>
  <si>
    <t>টেলিফোন/মোবাইল</t>
  </si>
  <si>
    <t>মুদ্রণ ও বাধাই</t>
  </si>
  <si>
    <t>অফিস সরঞ্জামাদি মেরামত</t>
  </si>
  <si>
    <t>স্ট্যাম্প ও সীল</t>
  </si>
  <si>
    <t xml:space="preserve">আপ্যায়ন ব্যয় </t>
  </si>
  <si>
    <t>ঘূর্ণায়মান তহবিল অনুদান (ক্ষুদ্র ঋণ)</t>
  </si>
  <si>
    <t>ঘূর্ণায়মান তহবিল অনুদান (উদ্যোক্তা ঋণ)</t>
  </si>
  <si>
    <t>আইন সংক্রান্ত ব্যয়</t>
  </si>
  <si>
    <t>বদলী ব্যয়</t>
  </si>
  <si>
    <t>বিশেষ অনুদান (কিশোরীদের সঞ্চয় বোনাস)</t>
  </si>
  <si>
    <t>AbvevwmK feb (Awdm feb) ms¯‹vi I AvaywbKvqb</t>
  </si>
  <si>
    <t>Kw¤úDUvi I j¨vcUc</t>
  </si>
  <si>
    <t>wcÖ›Uvi</t>
  </si>
  <si>
    <t>¯‹¨vbvi</t>
  </si>
  <si>
    <t>wdsMvi wcÖ›U wWfvBm</t>
  </si>
  <si>
    <t>d‡UvKwc, cÖ‡R±i †gwkb wmwm K¨v‡giv</t>
  </si>
  <si>
    <t>wbg©vY e¨q</t>
  </si>
  <si>
    <t>Dc‡gvU</t>
  </si>
  <si>
    <r>
      <rPr>
        <sz val="11"/>
        <color rgb="FF000000"/>
        <rFont val="NikoshBAN"/>
      </rPr>
      <t>কোটচাদপুর উপজেলার</t>
    </r>
    <r>
      <rPr>
        <sz val="11"/>
        <color rgb="FF000000"/>
        <rFont val="SutonnyMJ"/>
      </rPr>
      <t xml:space="preserve"> me©‡gvU</t>
    </r>
  </si>
  <si>
    <t>কোটচাদপুর</t>
  </si>
  <si>
    <r>
      <rPr>
        <sz val="11"/>
        <color rgb="FF000000"/>
        <rFont val="NikoshBAN"/>
      </rPr>
      <t xml:space="preserve">মহেশপুর উপজেলার </t>
    </r>
    <r>
      <rPr>
        <sz val="11"/>
        <color rgb="FF000000"/>
        <rFont val="SutonnyMJ"/>
      </rPr>
      <t>me©‡gvU</t>
    </r>
  </si>
  <si>
    <r>
      <rPr>
        <sz val="11"/>
        <color rgb="FF000000"/>
        <rFont val="NikoshBAN"/>
      </rPr>
      <t xml:space="preserve">কালীগঞ্জ, ঝিনা: উপজেলার </t>
    </r>
    <r>
      <rPr>
        <sz val="11"/>
        <color rgb="FF000000"/>
        <rFont val="SutonnyMJ"/>
      </rPr>
      <t>me©‡gvU</t>
    </r>
  </si>
  <si>
    <t>কালীগঞ্জ, ঝিনাইদহ</t>
  </si>
  <si>
    <r>
      <rPr>
        <sz val="11"/>
        <color rgb="FF000000"/>
        <rFont val="NikoshBAN"/>
      </rPr>
      <t xml:space="preserve">শৈলকুপা উপজেলার </t>
    </r>
    <r>
      <rPr>
        <sz val="11"/>
        <color rgb="FF000000"/>
        <rFont val="SutonnyMJ"/>
      </rPr>
      <t>me©‡gvU</t>
    </r>
  </si>
  <si>
    <t>মাগুরা সদর উপজেলার সর্বমোট</t>
  </si>
  <si>
    <r>
      <rPr>
        <sz val="11"/>
        <color rgb="FF000000"/>
        <rFont val="NikoshBAN"/>
      </rPr>
      <t xml:space="preserve">শ্রীপুর উপজেলার </t>
    </r>
    <r>
      <rPr>
        <sz val="11"/>
        <color rgb="FF000000"/>
        <rFont val="SutonnyMJ"/>
      </rPr>
      <t>me©‡gvU</t>
    </r>
  </si>
  <si>
    <r>
      <rPr>
        <sz val="11"/>
        <color rgb="FF000000"/>
        <rFont val="NikoshBAN"/>
      </rPr>
      <t xml:space="preserve">শালিখা উপজেলার </t>
    </r>
    <r>
      <rPr>
        <sz val="11"/>
        <color rgb="FF000000"/>
        <rFont val="SutonnyMJ"/>
      </rPr>
      <t>me©‡gvU</t>
    </r>
  </si>
  <si>
    <t>শালিখা</t>
  </si>
  <si>
    <r>
      <rPr>
        <sz val="11"/>
        <color rgb="FF000000"/>
        <rFont val="NikoshBAN"/>
      </rPr>
      <t xml:space="preserve">মোহাম্মদপুর উপজেলার </t>
    </r>
    <r>
      <rPr>
        <sz val="11"/>
        <color rgb="FF000000"/>
        <rFont val="SutonnyMJ"/>
      </rPr>
      <t>me©‡gvU</t>
    </r>
  </si>
  <si>
    <t>মোহাম্মদপুর</t>
  </si>
  <si>
    <r>
      <rPr>
        <sz val="11"/>
        <color rgb="FF000000"/>
        <rFont val="NikoshBAN"/>
      </rPr>
      <t xml:space="preserve">বাগেরহাট সদর উপজেলার </t>
    </r>
    <r>
      <rPr>
        <sz val="11"/>
        <color rgb="FF000000"/>
        <rFont val="SutonnyMJ"/>
      </rPr>
      <t>me©‡gvU</t>
    </r>
  </si>
  <si>
    <r>
      <rPr>
        <sz val="11"/>
        <color rgb="FF000000"/>
        <rFont val="NikoshBAN"/>
      </rPr>
      <t xml:space="preserve">কচুয়া উপজেলার </t>
    </r>
    <r>
      <rPr>
        <sz val="11"/>
        <color rgb="FF000000"/>
        <rFont val="SutonnyMJ"/>
      </rPr>
      <t>me©‡gvU</t>
    </r>
  </si>
  <si>
    <r>
      <rPr>
        <sz val="11"/>
        <color rgb="FF000000"/>
        <rFont val="NikoshBAN"/>
      </rPr>
      <t>চিতলমারী উপজেলার</t>
    </r>
    <r>
      <rPr>
        <sz val="11"/>
        <color rgb="FF000000"/>
        <rFont val="SutonnyMJ"/>
      </rPr>
      <t xml:space="preserve"> me©‡gvU</t>
    </r>
  </si>
  <si>
    <r>
      <rPr>
        <sz val="11"/>
        <color rgb="FF000000"/>
        <rFont val="NikoshBAN"/>
      </rPr>
      <t xml:space="preserve">রামপাল উপজেলার </t>
    </r>
    <r>
      <rPr>
        <sz val="11"/>
        <color rgb="FF000000"/>
        <rFont val="SutonnyMJ"/>
      </rPr>
      <t>me©‡gvU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</si>
</sst>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NikoshBAN"/>
    </font>
    <font>
      <sz val="12"/>
      <color rgb="FFFF0000"/>
      <name val="NikoshBAN"/>
    </font>
    <font>
      <sz val="11"/>
      <color rgb="FF000000"/>
      <name val="NikoshBAN"/>
    </font>
    <font>
      <sz val="11"/>
      <color theme="1"/>
      <name val="NikoshBAN"/>
    </font>
    <font>
      <sz val="11"/>
      <color theme="1"/>
      <name val="SutonnyMJ"/>
    </font>
    <font>
      <sz val="11"/>
      <color rgb="FFFF0000"/>
      <name val="NikoshBAN"/>
    </font>
    <font>
      <sz val="11"/>
      <name val="NikoshBAN"/>
    </font>
    <font>
      <sz val="11"/>
      <color rgb="FF000000"/>
      <name val="SutonnyMJ"/>
    </font>
    <font>
      <sz val="11"/>
      <color rgb="FFFF0000"/>
      <name val="SutonnyMJ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left" vertical="top" wrapText="1"/>
    </xf>
    <xf numFmtId="0" fontId="2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wrapText="1"/>
    </xf>
    <xf numFmtId="0" fontId="8" fillId="0" borderId="1" xfId="0" applyFont="1" applyBorder="1" applyAlignment="1">
      <alignment vertical="top" wrapText="1"/>
    </xf>
    <xf numFmtId="0" fontId="4" fillId="0" borderId="1" xfId="0" applyFont="1" applyBorder="1"/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/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tabColor rgb="FFC00000"/>
  </sheetPr>
  <dimension ref="A2:M48"/>
  <sheetViews>
    <sheetView zoomScale="145" zoomScaleNormal="145" workbookViewId="0">
      <selection activeCell="D9" sqref="D9"/>
    </sheetView>
  </sheetViews>
  <sheetFormatPr defaultRowHeight="16.5" x14ac:dyDescent="0.3"/>
  <cols>
    <col min="1" max="1" width="7.5703125" style="1" bestFit="1" customWidth="1"/>
    <col min="2" max="2" width="23" style="34" customWidth="1"/>
    <col min="3" max="3" width="11.5703125" style="1" bestFit="1" customWidth="1"/>
    <col min="4" max="4" width="7.7109375" style="1" bestFit="1" customWidth="1"/>
    <col min="5" max="5" width="11.140625" style="1" customWidth="1"/>
    <col min="6" max="6" width="11.5703125" style="1" bestFit="1" customWidth="1"/>
    <col min="7" max="7" width="10.28515625" style="1" customWidth="1"/>
    <col min="8" max="8" width="11.28515625" style="1" customWidth="1"/>
    <col min="9" max="9" width="12.42578125" style="1" customWidth="1"/>
    <col min="10" max="10" width="10.140625" style="1" customWidth="1"/>
    <col min="11" max="11" width="10.28515625" style="1" bestFit="1" customWidth="1"/>
    <col min="12" max="12" width="7.7109375" style="1" bestFit="1" customWidth="1"/>
    <col min="13" max="13" width="10.28515625" style="1" bestFit="1" customWidth="1"/>
    <col min="14" max="16384" width="9.140625" style="1"/>
  </cols>
  <sheetData>
    <row r="2" spans="1:13" x14ac:dyDescent="0.3">
      <c r="A2" s="43" t="s">
        <v>61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4" spans="1:13" x14ac:dyDescent="0.3">
      <c r="A4" s="44" t="s">
        <v>8</v>
      </c>
      <c r="B4" s="44" t="s">
        <v>9</v>
      </c>
      <c r="C4" s="44" t="s">
        <v>10</v>
      </c>
      <c r="D4" s="44"/>
      <c r="E4" s="44"/>
      <c r="F4" s="44"/>
      <c r="G4" s="44"/>
      <c r="H4" s="44" t="s">
        <v>11</v>
      </c>
      <c r="I4" s="44"/>
      <c r="J4" s="44"/>
      <c r="K4" s="44" t="s">
        <v>16</v>
      </c>
      <c r="L4" s="44"/>
      <c r="M4" s="44"/>
    </row>
    <row r="5" spans="1:13" x14ac:dyDescent="0.3">
      <c r="A5" s="44"/>
      <c r="B5" s="44"/>
      <c r="C5" s="14" t="s">
        <v>12</v>
      </c>
      <c r="D5" s="14" t="s">
        <v>14</v>
      </c>
      <c r="E5" s="14" t="s">
        <v>59</v>
      </c>
      <c r="F5" s="14" t="s">
        <v>13</v>
      </c>
      <c r="G5" s="14" t="s">
        <v>15</v>
      </c>
      <c r="H5" s="14" t="s">
        <v>12</v>
      </c>
      <c r="I5" s="14" t="s">
        <v>13</v>
      </c>
      <c r="J5" s="14" t="s">
        <v>15</v>
      </c>
      <c r="K5" s="14" t="s">
        <v>12</v>
      </c>
      <c r="L5" s="14" t="s">
        <v>13</v>
      </c>
      <c r="M5" s="14" t="s">
        <v>15</v>
      </c>
    </row>
    <row r="6" spans="1:13" x14ac:dyDescent="0.3">
      <c r="A6" s="14">
        <v>1</v>
      </c>
      <c r="B6" s="4" t="s">
        <v>26</v>
      </c>
      <c r="C6" s="3">
        <v>5250</v>
      </c>
      <c r="D6" s="14"/>
      <c r="E6" s="27">
        <f>SUM(C6:D6)</f>
        <v>5250</v>
      </c>
      <c r="F6" s="21">
        <v>523800</v>
      </c>
      <c r="G6" s="5">
        <f>SUM(E6:F6)</f>
        <v>529050</v>
      </c>
      <c r="H6" s="14">
        <v>5250</v>
      </c>
      <c r="I6" s="14">
        <v>523800</v>
      </c>
      <c r="J6" s="5">
        <f>SUM(H6:I6)</f>
        <v>529050</v>
      </c>
      <c r="K6" s="29">
        <f>SUM(H6-E6)</f>
        <v>0</v>
      </c>
      <c r="L6" s="14">
        <f>SUM(I6-F6)</f>
        <v>0</v>
      </c>
      <c r="M6" s="26">
        <f>SUM(J6-G6)</f>
        <v>0</v>
      </c>
    </row>
    <row r="7" spans="1:13" x14ac:dyDescent="0.3">
      <c r="A7" s="14">
        <v>2</v>
      </c>
      <c r="B7" s="4" t="s">
        <v>41</v>
      </c>
      <c r="C7" s="3">
        <v>0</v>
      </c>
      <c r="D7" s="14"/>
      <c r="E7" s="27">
        <f t="shared" ref="E7:E47" si="0">SUM(C7:D7)</f>
        <v>0</v>
      </c>
      <c r="F7" s="21">
        <v>19400</v>
      </c>
      <c r="G7" s="5">
        <f t="shared" ref="G7:G47" si="1">SUM(E7:F7)</f>
        <v>19400</v>
      </c>
      <c r="H7" s="14">
        <v>0</v>
      </c>
      <c r="I7" s="14">
        <v>19400</v>
      </c>
      <c r="J7" s="5">
        <f t="shared" ref="J7:J47" si="2">SUM(H7:I7)</f>
        <v>19400</v>
      </c>
      <c r="K7" s="29">
        <f t="shared" ref="K7:K47" si="3">SUM(H7-E7)</f>
        <v>0</v>
      </c>
      <c r="L7" s="14">
        <f t="shared" ref="L7:L47" si="4">SUM(I7-F7)</f>
        <v>0</v>
      </c>
      <c r="M7" s="26">
        <f t="shared" ref="M7:M47" si="5">SUM(J7-G7)</f>
        <v>0</v>
      </c>
    </row>
    <row r="8" spans="1:13" x14ac:dyDescent="0.3">
      <c r="A8" s="25">
        <v>3</v>
      </c>
      <c r="B8" s="4" t="s">
        <v>46</v>
      </c>
      <c r="C8" s="3">
        <v>0</v>
      </c>
      <c r="D8" s="14"/>
      <c r="E8" s="27">
        <f t="shared" si="0"/>
        <v>0</v>
      </c>
      <c r="F8" s="21">
        <v>1500</v>
      </c>
      <c r="G8" s="5">
        <f t="shared" si="1"/>
        <v>1500</v>
      </c>
      <c r="H8" s="14">
        <v>0</v>
      </c>
      <c r="I8" s="14">
        <v>1500</v>
      </c>
      <c r="J8" s="5">
        <f t="shared" si="2"/>
        <v>1500</v>
      </c>
      <c r="K8" s="29">
        <f t="shared" si="3"/>
        <v>0</v>
      </c>
      <c r="L8" s="14">
        <f t="shared" si="4"/>
        <v>0</v>
      </c>
      <c r="M8" s="26">
        <f t="shared" si="5"/>
        <v>0</v>
      </c>
    </row>
    <row r="9" spans="1:13" x14ac:dyDescent="0.3">
      <c r="A9" s="25">
        <v>4</v>
      </c>
      <c r="B9" s="4" t="s">
        <v>49</v>
      </c>
      <c r="C9" s="3">
        <v>0</v>
      </c>
      <c r="D9" s="14"/>
      <c r="E9" s="27">
        <f t="shared" si="0"/>
        <v>0</v>
      </c>
      <c r="F9" s="21">
        <v>0</v>
      </c>
      <c r="G9" s="5">
        <f t="shared" si="1"/>
        <v>0</v>
      </c>
      <c r="H9" s="14">
        <v>0</v>
      </c>
      <c r="I9" s="14">
        <v>0</v>
      </c>
      <c r="J9" s="5">
        <f t="shared" si="2"/>
        <v>0</v>
      </c>
      <c r="K9" s="29">
        <f t="shared" si="3"/>
        <v>0</v>
      </c>
      <c r="L9" s="14">
        <f t="shared" si="4"/>
        <v>0</v>
      </c>
      <c r="M9" s="26">
        <f t="shared" si="5"/>
        <v>0</v>
      </c>
    </row>
    <row r="10" spans="1:13" x14ac:dyDescent="0.3">
      <c r="A10" s="25">
        <v>5</v>
      </c>
      <c r="B10" s="4" t="s">
        <v>27</v>
      </c>
      <c r="C10" s="3">
        <v>17000</v>
      </c>
      <c r="D10" s="14"/>
      <c r="E10" s="27">
        <f t="shared" si="0"/>
        <v>17000</v>
      </c>
      <c r="F10" s="21">
        <v>80000</v>
      </c>
      <c r="G10" s="5">
        <f t="shared" si="1"/>
        <v>97000</v>
      </c>
      <c r="H10" s="14">
        <v>17000</v>
      </c>
      <c r="I10" s="14">
        <v>80000</v>
      </c>
      <c r="J10" s="5">
        <f t="shared" si="2"/>
        <v>97000</v>
      </c>
      <c r="K10" s="29">
        <f t="shared" si="3"/>
        <v>0</v>
      </c>
      <c r="L10" s="14">
        <f t="shared" si="4"/>
        <v>0</v>
      </c>
      <c r="M10" s="26">
        <f t="shared" si="5"/>
        <v>0</v>
      </c>
    </row>
    <row r="11" spans="1:13" x14ac:dyDescent="0.3">
      <c r="A11" s="25">
        <v>6</v>
      </c>
      <c r="B11" s="4" t="s">
        <v>25</v>
      </c>
      <c r="C11" s="3">
        <v>21000</v>
      </c>
      <c r="D11" s="14"/>
      <c r="E11" s="27">
        <f t="shared" si="0"/>
        <v>21000</v>
      </c>
      <c r="F11" s="21">
        <v>31600</v>
      </c>
      <c r="G11" s="5">
        <f t="shared" si="1"/>
        <v>52600</v>
      </c>
      <c r="H11" s="14">
        <v>31531</v>
      </c>
      <c r="I11" s="14">
        <v>31600</v>
      </c>
      <c r="J11" s="5">
        <f t="shared" si="2"/>
        <v>63131</v>
      </c>
      <c r="K11" s="29">
        <f t="shared" si="3"/>
        <v>10531</v>
      </c>
      <c r="L11" s="14">
        <f t="shared" si="4"/>
        <v>0</v>
      </c>
      <c r="M11" s="26">
        <f t="shared" si="5"/>
        <v>10531</v>
      </c>
    </row>
    <row r="12" spans="1:13" x14ac:dyDescent="0.3">
      <c r="A12" s="25">
        <v>7</v>
      </c>
      <c r="B12" s="4" t="s">
        <v>34</v>
      </c>
      <c r="C12" s="3">
        <v>6000</v>
      </c>
      <c r="D12" s="14"/>
      <c r="E12" s="27">
        <f t="shared" si="0"/>
        <v>6000</v>
      </c>
      <c r="F12" s="21">
        <v>20500</v>
      </c>
      <c r="G12" s="5">
        <f t="shared" si="1"/>
        <v>26500</v>
      </c>
      <c r="H12" s="14">
        <v>6000</v>
      </c>
      <c r="I12" s="14">
        <v>20500</v>
      </c>
      <c r="J12" s="5">
        <f t="shared" si="2"/>
        <v>26500</v>
      </c>
      <c r="K12" s="29">
        <f t="shared" si="3"/>
        <v>0</v>
      </c>
      <c r="L12" s="14">
        <f t="shared" si="4"/>
        <v>0</v>
      </c>
      <c r="M12" s="26">
        <f t="shared" si="5"/>
        <v>0</v>
      </c>
    </row>
    <row r="13" spans="1:13" x14ac:dyDescent="0.3">
      <c r="A13" s="25">
        <v>8</v>
      </c>
      <c r="B13" s="4" t="s">
        <v>22</v>
      </c>
      <c r="C13" s="3">
        <v>18705</v>
      </c>
      <c r="D13" s="14"/>
      <c r="E13" s="27">
        <f t="shared" si="0"/>
        <v>18705</v>
      </c>
      <c r="F13" s="21">
        <v>0</v>
      </c>
      <c r="G13" s="5">
        <f t="shared" si="1"/>
        <v>18705</v>
      </c>
      <c r="H13" s="14">
        <v>18705</v>
      </c>
      <c r="I13" s="14">
        <v>0</v>
      </c>
      <c r="J13" s="5">
        <f t="shared" si="2"/>
        <v>18705</v>
      </c>
      <c r="K13" s="29">
        <f t="shared" si="3"/>
        <v>0</v>
      </c>
      <c r="L13" s="14">
        <f t="shared" si="4"/>
        <v>0</v>
      </c>
      <c r="M13" s="26">
        <f t="shared" si="5"/>
        <v>0</v>
      </c>
    </row>
    <row r="14" spans="1:13" x14ac:dyDescent="0.3">
      <c r="A14" s="25">
        <v>9</v>
      </c>
      <c r="B14" s="4" t="s">
        <v>31</v>
      </c>
      <c r="C14" s="3">
        <v>1478750</v>
      </c>
      <c r="D14" s="14"/>
      <c r="E14" s="27">
        <f t="shared" si="0"/>
        <v>1478750</v>
      </c>
      <c r="F14" s="21">
        <v>2826550</v>
      </c>
      <c r="G14" s="5">
        <f t="shared" si="1"/>
        <v>4305300</v>
      </c>
      <c r="H14" s="14">
        <v>1478750</v>
      </c>
      <c r="I14" s="14">
        <v>2826550</v>
      </c>
      <c r="J14" s="5">
        <f t="shared" si="2"/>
        <v>4305300</v>
      </c>
      <c r="K14" s="29">
        <f t="shared" si="3"/>
        <v>0</v>
      </c>
      <c r="L14" s="14">
        <f t="shared" si="4"/>
        <v>0</v>
      </c>
      <c r="M14" s="26">
        <f t="shared" si="5"/>
        <v>0</v>
      </c>
    </row>
    <row r="15" spans="1:13" x14ac:dyDescent="0.3">
      <c r="A15" s="25">
        <v>10</v>
      </c>
      <c r="B15" s="4" t="s">
        <v>32</v>
      </c>
      <c r="C15" s="3">
        <v>0</v>
      </c>
      <c r="D15" s="14"/>
      <c r="E15" s="27">
        <f t="shared" si="0"/>
        <v>0</v>
      </c>
      <c r="F15" s="21">
        <v>1200000</v>
      </c>
      <c r="G15" s="5">
        <f t="shared" si="1"/>
        <v>1200000</v>
      </c>
      <c r="H15" s="14">
        <v>0</v>
      </c>
      <c r="I15" s="14">
        <v>1200000</v>
      </c>
      <c r="J15" s="5">
        <f t="shared" si="2"/>
        <v>1200000</v>
      </c>
      <c r="K15" s="29">
        <f t="shared" si="3"/>
        <v>0</v>
      </c>
      <c r="L15" s="14">
        <f t="shared" si="4"/>
        <v>0</v>
      </c>
      <c r="M15" s="26">
        <f t="shared" si="5"/>
        <v>0</v>
      </c>
    </row>
    <row r="16" spans="1:13" x14ac:dyDescent="0.3">
      <c r="A16" s="25">
        <v>11</v>
      </c>
      <c r="B16" s="4" t="s">
        <v>28</v>
      </c>
      <c r="C16" s="3">
        <v>229250</v>
      </c>
      <c r="D16" s="14"/>
      <c r="E16" s="27">
        <f t="shared" si="0"/>
        <v>229250</v>
      </c>
      <c r="F16" s="21">
        <v>445500</v>
      </c>
      <c r="G16" s="5">
        <f t="shared" si="1"/>
        <v>674750</v>
      </c>
      <c r="H16" s="14">
        <v>349250</v>
      </c>
      <c r="I16" s="14">
        <v>445500</v>
      </c>
      <c r="J16" s="5">
        <f t="shared" si="2"/>
        <v>794750</v>
      </c>
      <c r="K16" s="29">
        <f t="shared" si="3"/>
        <v>120000</v>
      </c>
      <c r="L16" s="14">
        <f t="shared" si="4"/>
        <v>0</v>
      </c>
      <c r="M16" s="26">
        <f t="shared" si="5"/>
        <v>120000</v>
      </c>
    </row>
    <row r="17" spans="1:13" x14ac:dyDescent="0.3">
      <c r="A17" s="25">
        <v>12</v>
      </c>
      <c r="B17" s="2" t="s">
        <v>50</v>
      </c>
      <c r="C17" s="3">
        <v>0</v>
      </c>
      <c r="D17" s="14"/>
      <c r="E17" s="27">
        <f t="shared" si="0"/>
        <v>0</v>
      </c>
      <c r="F17" s="21">
        <v>20000</v>
      </c>
      <c r="G17" s="5">
        <f t="shared" si="1"/>
        <v>20000</v>
      </c>
      <c r="H17" s="14">
        <v>0</v>
      </c>
      <c r="I17" s="14">
        <v>20000</v>
      </c>
      <c r="J17" s="5">
        <f t="shared" si="2"/>
        <v>20000</v>
      </c>
      <c r="K17" s="29">
        <f t="shared" si="3"/>
        <v>0</v>
      </c>
      <c r="L17" s="14">
        <f t="shared" si="4"/>
        <v>0</v>
      </c>
      <c r="M17" s="26">
        <f t="shared" si="5"/>
        <v>0</v>
      </c>
    </row>
    <row r="18" spans="1:13" x14ac:dyDescent="0.3">
      <c r="A18" s="25">
        <v>13</v>
      </c>
      <c r="B18" s="4" t="s">
        <v>38</v>
      </c>
      <c r="C18" s="3">
        <v>24600</v>
      </c>
      <c r="D18" s="14"/>
      <c r="E18" s="27">
        <f t="shared" si="0"/>
        <v>24600</v>
      </c>
      <c r="F18" s="21">
        <v>24000</v>
      </c>
      <c r="G18" s="5">
        <f t="shared" si="1"/>
        <v>48600</v>
      </c>
      <c r="H18" s="14">
        <v>36600</v>
      </c>
      <c r="I18" s="14">
        <v>24000</v>
      </c>
      <c r="J18" s="5">
        <f t="shared" si="2"/>
        <v>60600</v>
      </c>
      <c r="K18" s="29">
        <f t="shared" si="3"/>
        <v>12000</v>
      </c>
      <c r="L18" s="14">
        <f t="shared" si="4"/>
        <v>0</v>
      </c>
      <c r="M18" s="26">
        <f t="shared" si="5"/>
        <v>12000</v>
      </c>
    </row>
    <row r="19" spans="1:13" x14ac:dyDescent="0.3">
      <c r="A19" s="25">
        <v>14</v>
      </c>
      <c r="B19" s="4" t="s">
        <v>42</v>
      </c>
      <c r="C19" s="3">
        <v>0</v>
      </c>
      <c r="D19" s="14"/>
      <c r="E19" s="27">
        <f t="shared" si="0"/>
        <v>0</v>
      </c>
      <c r="F19" s="21">
        <v>5800</v>
      </c>
      <c r="G19" s="5">
        <f t="shared" si="1"/>
        <v>5800</v>
      </c>
      <c r="H19" s="14">
        <v>0</v>
      </c>
      <c r="I19" s="14">
        <v>5800</v>
      </c>
      <c r="J19" s="5">
        <f t="shared" si="2"/>
        <v>5800</v>
      </c>
      <c r="K19" s="29">
        <f t="shared" si="3"/>
        <v>0</v>
      </c>
      <c r="L19" s="14">
        <f t="shared" si="4"/>
        <v>0</v>
      </c>
      <c r="M19" s="26">
        <f t="shared" si="5"/>
        <v>0</v>
      </c>
    </row>
    <row r="20" spans="1:13" x14ac:dyDescent="0.3">
      <c r="A20" s="25">
        <v>15</v>
      </c>
      <c r="B20" s="4" t="s">
        <v>29</v>
      </c>
      <c r="C20" s="3">
        <v>8500</v>
      </c>
      <c r="D20" s="14"/>
      <c r="E20" s="27">
        <f t="shared" si="0"/>
        <v>8500</v>
      </c>
      <c r="F20" s="21">
        <v>125100</v>
      </c>
      <c r="G20" s="5">
        <f t="shared" si="1"/>
        <v>133600</v>
      </c>
      <c r="H20" s="14">
        <v>8500</v>
      </c>
      <c r="I20" s="14">
        <v>0</v>
      </c>
      <c r="J20" s="5">
        <f t="shared" si="2"/>
        <v>8500</v>
      </c>
      <c r="K20" s="29">
        <f t="shared" si="3"/>
        <v>0</v>
      </c>
      <c r="L20" s="14">
        <f t="shared" si="4"/>
        <v>-125100</v>
      </c>
      <c r="M20" s="26">
        <f t="shared" si="5"/>
        <v>-125100</v>
      </c>
    </row>
    <row r="21" spans="1:13" x14ac:dyDescent="0.3">
      <c r="A21" s="25">
        <v>16</v>
      </c>
      <c r="B21" s="4" t="s">
        <v>45</v>
      </c>
      <c r="C21" s="3">
        <v>0</v>
      </c>
      <c r="D21" s="14"/>
      <c r="E21" s="27">
        <f t="shared" si="0"/>
        <v>0</v>
      </c>
      <c r="F21" s="21">
        <v>2650</v>
      </c>
      <c r="G21" s="5">
        <f t="shared" si="1"/>
        <v>2650</v>
      </c>
      <c r="H21" s="14">
        <v>0</v>
      </c>
      <c r="I21" s="14">
        <v>2650</v>
      </c>
      <c r="J21" s="5">
        <f t="shared" si="2"/>
        <v>2650</v>
      </c>
      <c r="K21" s="29">
        <f t="shared" si="3"/>
        <v>0</v>
      </c>
      <c r="L21" s="14">
        <f t="shared" si="4"/>
        <v>0</v>
      </c>
      <c r="M21" s="26">
        <f t="shared" si="5"/>
        <v>0</v>
      </c>
    </row>
    <row r="22" spans="1:13" x14ac:dyDescent="0.3">
      <c r="A22" s="25">
        <v>17</v>
      </c>
      <c r="B22" s="4" t="s">
        <v>37</v>
      </c>
      <c r="C22" s="3">
        <v>34500</v>
      </c>
      <c r="D22" s="14"/>
      <c r="E22" s="27">
        <f t="shared" si="0"/>
        <v>34500</v>
      </c>
      <c r="F22" s="21">
        <v>35500</v>
      </c>
      <c r="G22" s="5">
        <f t="shared" si="1"/>
        <v>70000</v>
      </c>
      <c r="H22" s="14">
        <v>46500</v>
      </c>
      <c r="I22" s="14">
        <v>35500</v>
      </c>
      <c r="J22" s="5">
        <f t="shared" si="2"/>
        <v>82000</v>
      </c>
      <c r="K22" s="29">
        <f t="shared" si="3"/>
        <v>12000</v>
      </c>
      <c r="L22" s="14">
        <f t="shared" si="4"/>
        <v>0</v>
      </c>
      <c r="M22" s="26">
        <f t="shared" si="5"/>
        <v>12000</v>
      </c>
    </row>
    <row r="23" spans="1:13" x14ac:dyDescent="0.3">
      <c r="A23" s="25">
        <v>18</v>
      </c>
      <c r="B23" s="4" t="s">
        <v>43</v>
      </c>
      <c r="C23" s="3">
        <v>0</v>
      </c>
      <c r="D23" s="14"/>
      <c r="E23" s="27">
        <f t="shared" si="0"/>
        <v>0</v>
      </c>
      <c r="F23" s="21">
        <v>17000</v>
      </c>
      <c r="G23" s="5">
        <f t="shared" si="1"/>
        <v>17000</v>
      </c>
      <c r="H23" s="14">
        <v>0</v>
      </c>
      <c r="I23" s="14">
        <v>17000</v>
      </c>
      <c r="J23" s="5">
        <f t="shared" si="2"/>
        <v>17000</v>
      </c>
      <c r="K23" s="29">
        <f t="shared" si="3"/>
        <v>0</v>
      </c>
      <c r="L23" s="14">
        <f t="shared" si="4"/>
        <v>0</v>
      </c>
      <c r="M23" s="26">
        <f t="shared" si="5"/>
        <v>0</v>
      </c>
    </row>
    <row r="24" spans="1:13" x14ac:dyDescent="0.3">
      <c r="A24" s="25">
        <v>19</v>
      </c>
      <c r="B24" s="4" t="s">
        <v>30</v>
      </c>
      <c r="C24" s="3">
        <v>53500</v>
      </c>
      <c r="D24" s="14"/>
      <c r="E24" s="27">
        <f t="shared" si="0"/>
        <v>53500</v>
      </c>
      <c r="F24" s="21">
        <v>88000</v>
      </c>
      <c r="G24" s="5">
        <f t="shared" si="1"/>
        <v>141500</v>
      </c>
      <c r="H24" s="14">
        <v>96500</v>
      </c>
      <c r="I24" s="14">
        <v>88000</v>
      </c>
      <c r="J24" s="5">
        <f t="shared" si="2"/>
        <v>184500</v>
      </c>
      <c r="K24" s="29">
        <f t="shared" si="3"/>
        <v>43000</v>
      </c>
      <c r="L24" s="14">
        <f t="shared" si="4"/>
        <v>0</v>
      </c>
      <c r="M24" s="26">
        <f t="shared" si="5"/>
        <v>43000</v>
      </c>
    </row>
    <row r="25" spans="1:13" x14ac:dyDescent="0.3">
      <c r="A25" s="25">
        <v>20</v>
      </c>
      <c r="B25" s="4" t="s">
        <v>33</v>
      </c>
      <c r="C25" s="3">
        <v>15800</v>
      </c>
      <c r="D25" s="14"/>
      <c r="E25" s="27">
        <f t="shared" si="0"/>
        <v>15800</v>
      </c>
      <c r="F25" s="21">
        <v>21430</v>
      </c>
      <c r="G25" s="5">
        <f t="shared" si="1"/>
        <v>37230</v>
      </c>
      <c r="H25" s="14">
        <v>15800</v>
      </c>
      <c r="I25" s="14">
        <v>21430</v>
      </c>
      <c r="J25" s="5">
        <f t="shared" si="2"/>
        <v>37230</v>
      </c>
      <c r="K25" s="29">
        <f t="shared" si="3"/>
        <v>0</v>
      </c>
      <c r="L25" s="14">
        <f t="shared" si="4"/>
        <v>0</v>
      </c>
      <c r="M25" s="26">
        <f t="shared" si="5"/>
        <v>0</v>
      </c>
    </row>
    <row r="26" spans="1:13" x14ac:dyDescent="0.3">
      <c r="A26" s="25">
        <v>21</v>
      </c>
      <c r="B26" s="4" t="s">
        <v>40</v>
      </c>
      <c r="C26" s="3">
        <v>0</v>
      </c>
      <c r="D26" s="14"/>
      <c r="E26" s="27">
        <f t="shared" si="0"/>
        <v>0</v>
      </c>
      <c r="F26" s="21">
        <v>7600</v>
      </c>
      <c r="G26" s="5">
        <f t="shared" si="1"/>
        <v>7600</v>
      </c>
      <c r="H26" s="14">
        <v>0</v>
      </c>
      <c r="I26" s="14">
        <v>7600</v>
      </c>
      <c r="J26" s="5">
        <f t="shared" si="2"/>
        <v>7600</v>
      </c>
      <c r="K26" s="29">
        <f t="shared" si="3"/>
        <v>0</v>
      </c>
      <c r="L26" s="14">
        <f t="shared" si="4"/>
        <v>0</v>
      </c>
      <c r="M26" s="26">
        <f t="shared" si="5"/>
        <v>0</v>
      </c>
    </row>
    <row r="27" spans="1:13" x14ac:dyDescent="0.3">
      <c r="A27" s="25">
        <v>22</v>
      </c>
      <c r="B27" s="4" t="s">
        <v>36</v>
      </c>
      <c r="C27" s="3">
        <v>25000</v>
      </c>
      <c r="D27" s="14"/>
      <c r="E27" s="27">
        <f t="shared" si="0"/>
        <v>25000</v>
      </c>
      <c r="F27" s="21">
        <v>19000</v>
      </c>
      <c r="G27" s="5">
        <f t="shared" si="1"/>
        <v>44000</v>
      </c>
      <c r="H27" s="14">
        <v>36250</v>
      </c>
      <c r="I27" s="14">
        <v>19000</v>
      </c>
      <c r="J27" s="5">
        <f t="shared" si="2"/>
        <v>55250</v>
      </c>
      <c r="K27" s="29">
        <f t="shared" si="3"/>
        <v>11250</v>
      </c>
      <c r="L27" s="14">
        <f t="shared" si="4"/>
        <v>0</v>
      </c>
      <c r="M27" s="26">
        <f t="shared" si="5"/>
        <v>11250</v>
      </c>
    </row>
    <row r="28" spans="1:13" x14ac:dyDescent="0.3">
      <c r="A28" s="25">
        <v>23</v>
      </c>
      <c r="B28" s="4" t="s">
        <v>21</v>
      </c>
      <c r="C28" s="3">
        <v>83500</v>
      </c>
      <c r="D28" s="14"/>
      <c r="E28" s="27">
        <f t="shared" si="0"/>
        <v>83500</v>
      </c>
      <c r="F28" s="21">
        <v>0</v>
      </c>
      <c r="G28" s="5">
        <f t="shared" si="1"/>
        <v>83500</v>
      </c>
      <c r="H28" s="14">
        <v>83500</v>
      </c>
      <c r="I28" s="14"/>
      <c r="J28" s="5">
        <f t="shared" si="2"/>
        <v>83500</v>
      </c>
      <c r="K28" s="29">
        <f t="shared" si="3"/>
        <v>0</v>
      </c>
      <c r="L28" s="14">
        <f t="shared" si="4"/>
        <v>0</v>
      </c>
      <c r="M28" s="26">
        <f t="shared" si="5"/>
        <v>0</v>
      </c>
    </row>
    <row r="29" spans="1:13" x14ac:dyDescent="0.3">
      <c r="A29" s="25">
        <v>24</v>
      </c>
      <c r="B29" s="4" t="s">
        <v>35</v>
      </c>
      <c r="C29" s="3">
        <v>14500</v>
      </c>
      <c r="D29" s="14"/>
      <c r="E29" s="27">
        <f t="shared" si="0"/>
        <v>14500</v>
      </c>
      <c r="F29" s="21">
        <v>6500</v>
      </c>
      <c r="G29" s="5">
        <f t="shared" si="1"/>
        <v>21000</v>
      </c>
      <c r="H29" s="14">
        <v>14500</v>
      </c>
      <c r="I29" s="14">
        <v>6500</v>
      </c>
      <c r="J29" s="5">
        <f t="shared" si="2"/>
        <v>21000</v>
      </c>
      <c r="K29" s="29">
        <f t="shared" si="3"/>
        <v>0</v>
      </c>
      <c r="L29" s="14">
        <f t="shared" si="4"/>
        <v>0</v>
      </c>
      <c r="M29" s="26">
        <f t="shared" si="5"/>
        <v>0</v>
      </c>
    </row>
    <row r="30" spans="1:13" x14ac:dyDescent="0.3">
      <c r="A30" s="25">
        <v>25</v>
      </c>
      <c r="B30" s="4" t="s">
        <v>44</v>
      </c>
      <c r="C30" s="3">
        <v>0</v>
      </c>
      <c r="D30" s="14"/>
      <c r="E30" s="27">
        <f t="shared" si="0"/>
        <v>0</v>
      </c>
      <c r="F30" s="21">
        <v>2000</v>
      </c>
      <c r="G30" s="5">
        <f t="shared" si="1"/>
        <v>2000</v>
      </c>
      <c r="H30" s="14">
        <v>0</v>
      </c>
      <c r="I30" s="14">
        <v>2000</v>
      </c>
      <c r="J30" s="5">
        <f t="shared" si="2"/>
        <v>2000</v>
      </c>
      <c r="K30" s="29">
        <f t="shared" si="3"/>
        <v>0</v>
      </c>
      <c r="L30" s="14">
        <f t="shared" si="4"/>
        <v>0</v>
      </c>
      <c r="M30" s="26">
        <f t="shared" si="5"/>
        <v>0</v>
      </c>
    </row>
    <row r="31" spans="1:13" ht="31.5" x14ac:dyDescent="0.3">
      <c r="A31" s="25">
        <v>26</v>
      </c>
      <c r="B31" s="17" t="s">
        <v>52</v>
      </c>
      <c r="C31" s="3">
        <v>0</v>
      </c>
      <c r="D31" s="14"/>
      <c r="E31" s="27">
        <f t="shared" si="0"/>
        <v>0</v>
      </c>
      <c r="F31" s="21">
        <v>0</v>
      </c>
      <c r="G31" s="5">
        <f t="shared" si="1"/>
        <v>0</v>
      </c>
      <c r="H31" s="14"/>
      <c r="I31" s="14"/>
      <c r="J31" s="5">
        <f t="shared" si="2"/>
        <v>0</v>
      </c>
      <c r="K31" s="29">
        <f t="shared" si="3"/>
        <v>0</v>
      </c>
      <c r="L31" s="14">
        <f t="shared" si="4"/>
        <v>0</v>
      </c>
      <c r="M31" s="26">
        <f t="shared" si="5"/>
        <v>0</v>
      </c>
    </row>
    <row r="32" spans="1:13" ht="17.25" customHeight="1" x14ac:dyDescent="0.3">
      <c r="A32" s="25">
        <v>27</v>
      </c>
      <c r="B32" s="4" t="s">
        <v>51</v>
      </c>
      <c r="C32" s="3">
        <v>0</v>
      </c>
      <c r="D32" s="14"/>
      <c r="E32" s="27">
        <f t="shared" si="0"/>
        <v>0</v>
      </c>
      <c r="F32" s="21">
        <v>3290000</v>
      </c>
      <c r="G32" s="5">
        <f t="shared" si="1"/>
        <v>3290000</v>
      </c>
      <c r="H32" s="14">
        <v>0</v>
      </c>
      <c r="I32" s="14">
        <v>3290000</v>
      </c>
      <c r="J32" s="5">
        <f t="shared" si="2"/>
        <v>3290000</v>
      </c>
      <c r="K32" s="29">
        <f t="shared" si="3"/>
        <v>0</v>
      </c>
      <c r="L32" s="14">
        <f t="shared" si="4"/>
        <v>0</v>
      </c>
      <c r="M32" s="26">
        <f t="shared" si="5"/>
        <v>0</v>
      </c>
    </row>
    <row r="33" spans="1:13" x14ac:dyDescent="0.3">
      <c r="A33" s="25">
        <v>28</v>
      </c>
      <c r="B33" s="17" t="s">
        <v>53</v>
      </c>
      <c r="C33" s="3">
        <v>0</v>
      </c>
      <c r="D33" s="14"/>
      <c r="E33" s="27">
        <f t="shared" si="0"/>
        <v>0</v>
      </c>
      <c r="F33" s="21">
        <v>0</v>
      </c>
      <c r="G33" s="5">
        <f t="shared" si="1"/>
        <v>0</v>
      </c>
      <c r="H33" s="14"/>
      <c r="I33" s="14"/>
      <c r="J33" s="5">
        <f t="shared" si="2"/>
        <v>0</v>
      </c>
      <c r="K33" s="29">
        <f t="shared" si="3"/>
        <v>0</v>
      </c>
      <c r="L33" s="14">
        <f t="shared" si="4"/>
        <v>0</v>
      </c>
      <c r="M33" s="26">
        <f t="shared" si="5"/>
        <v>0</v>
      </c>
    </row>
    <row r="34" spans="1:13" x14ac:dyDescent="0.3">
      <c r="A34" s="25">
        <v>29</v>
      </c>
      <c r="B34" s="9" t="s">
        <v>54</v>
      </c>
      <c r="C34" s="3">
        <v>0</v>
      </c>
      <c r="D34" s="18"/>
      <c r="E34" s="27">
        <f t="shared" si="0"/>
        <v>0</v>
      </c>
      <c r="F34" s="21">
        <v>0</v>
      </c>
      <c r="G34" s="5">
        <f t="shared" si="1"/>
        <v>0</v>
      </c>
      <c r="H34" s="19"/>
      <c r="I34" s="19"/>
      <c r="J34" s="5">
        <f t="shared" si="2"/>
        <v>0</v>
      </c>
      <c r="K34" s="29">
        <f t="shared" si="3"/>
        <v>0</v>
      </c>
      <c r="L34" s="14">
        <f t="shared" si="4"/>
        <v>0</v>
      </c>
      <c r="M34" s="26">
        <f t="shared" si="5"/>
        <v>0</v>
      </c>
    </row>
    <row r="35" spans="1:13" x14ac:dyDescent="0.3">
      <c r="A35" s="25">
        <v>30</v>
      </c>
      <c r="B35" s="9" t="s">
        <v>55</v>
      </c>
      <c r="C35" s="3">
        <v>0</v>
      </c>
      <c r="D35" s="14"/>
      <c r="E35" s="27">
        <f t="shared" si="0"/>
        <v>0</v>
      </c>
      <c r="F35" s="21">
        <v>0</v>
      </c>
      <c r="G35" s="5">
        <f t="shared" si="1"/>
        <v>0</v>
      </c>
      <c r="H35" s="14"/>
      <c r="I35" s="14"/>
      <c r="J35" s="5">
        <f t="shared" si="2"/>
        <v>0</v>
      </c>
      <c r="K35" s="29">
        <f t="shared" si="3"/>
        <v>0</v>
      </c>
      <c r="L35" s="14">
        <f t="shared" si="4"/>
        <v>0</v>
      </c>
      <c r="M35" s="26">
        <f t="shared" si="5"/>
        <v>0</v>
      </c>
    </row>
    <row r="36" spans="1:13" x14ac:dyDescent="0.3">
      <c r="A36" s="25">
        <v>31</v>
      </c>
      <c r="B36" s="9" t="s">
        <v>56</v>
      </c>
      <c r="C36" s="3">
        <v>0</v>
      </c>
      <c r="D36" s="14"/>
      <c r="E36" s="27">
        <f t="shared" si="0"/>
        <v>0</v>
      </c>
      <c r="F36" s="21">
        <v>0</v>
      </c>
      <c r="G36" s="5">
        <f t="shared" si="1"/>
        <v>0</v>
      </c>
      <c r="H36" s="14"/>
      <c r="I36" s="14"/>
      <c r="J36" s="5">
        <f t="shared" si="2"/>
        <v>0</v>
      </c>
      <c r="K36" s="29">
        <f t="shared" si="3"/>
        <v>0</v>
      </c>
      <c r="L36" s="14">
        <f t="shared" si="4"/>
        <v>0</v>
      </c>
      <c r="M36" s="26">
        <f t="shared" si="5"/>
        <v>0</v>
      </c>
    </row>
    <row r="37" spans="1:13" ht="31.5" x14ac:dyDescent="0.3">
      <c r="A37" s="25">
        <v>32</v>
      </c>
      <c r="B37" s="9" t="s">
        <v>57</v>
      </c>
      <c r="C37" s="3">
        <v>0</v>
      </c>
      <c r="D37" s="14"/>
      <c r="E37" s="27">
        <f t="shared" si="0"/>
        <v>0</v>
      </c>
      <c r="F37" s="21">
        <v>0</v>
      </c>
      <c r="G37" s="5">
        <f t="shared" si="1"/>
        <v>0</v>
      </c>
      <c r="H37" s="14"/>
      <c r="I37" s="14"/>
      <c r="J37" s="5">
        <f t="shared" si="2"/>
        <v>0</v>
      </c>
      <c r="K37" s="29">
        <f t="shared" si="3"/>
        <v>0</v>
      </c>
      <c r="L37" s="14">
        <f t="shared" si="4"/>
        <v>0</v>
      </c>
      <c r="M37" s="26">
        <f t="shared" si="5"/>
        <v>0</v>
      </c>
    </row>
    <row r="38" spans="1:13" ht="31.5" x14ac:dyDescent="0.3">
      <c r="A38" s="25">
        <v>33</v>
      </c>
      <c r="B38" s="8" t="s">
        <v>47</v>
      </c>
      <c r="C38" s="14">
        <v>11150000</v>
      </c>
      <c r="D38" s="14"/>
      <c r="E38" s="27">
        <f t="shared" si="0"/>
        <v>11150000</v>
      </c>
      <c r="F38" s="21">
        <v>21500000</v>
      </c>
      <c r="G38" s="5">
        <f t="shared" si="1"/>
        <v>32650000</v>
      </c>
      <c r="H38" s="14">
        <v>14578572</v>
      </c>
      <c r="I38" s="14">
        <v>21500000</v>
      </c>
      <c r="J38" s="5">
        <f t="shared" si="2"/>
        <v>36078572</v>
      </c>
      <c r="K38" s="29">
        <f t="shared" si="3"/>
        <v>3428572</v>
      </c>
      <c r="L38" s="14">
        <f t="shared" si="4"/>
        <v>0</v>
      </c>
      <c r="M38" s="26">
        <f t="shared" si="5"/>
        <v>3428572</v>
      </c>
    </row>
    <row r="39" spans="1:13" ht="31.5" x14ac:dyDescent="0.3">
      <c r="A39" s="25">
        <v>34</v>
      </c>
      <c r="B39" s="8" t="s">
        <v>48</v>
      </c>
      <c r="C39" s="3">
        <v>0</v>
      </c>
      <c r="D39" s="14"/>
      <c r="E39" s="27">
        <f t="shared" si="0"/>
        <v>0</v>
      </c>
      <c r="F39" s="21">
        <v>8200000</v>
      </c>
      <c r="G39" s="5">
        <f t="shared" si="1"/>
        <v>8200000</v>
      </c>
      <c r="H39" s="14">
        <v>0</v>
      </c>
      <c r="I39" s="14">
        <v>8200000</v>
      </c>
      <c r="J39" s="5">
        <f t="shared" si="2"/>
        <v>8200000</v>
      </c>
      <c r="K39" s="29">
        <f t="shared" si="3"/>
        <v>0</v>
      </c>
      <c r="L39" s="14">
        <f t="shared" si="4"/>
        <v>0</v>
      </c>
      <c r="M39" s="26">
        <f t="shared" si="5"/>
        <v>0</v>
      </c>
    </row>
    <row r="40" spans="1:13" ht="31.5" x14ac:dyDescent="0.3">
      <c r="A40" s="25">
        <v>35</v>
      </c>
      <c r="B40" s="4" t="s">
        <v>17</v>
      </c>
      <c r="C40" s="3">
        <v>1071610</v>
      </c>
      <c r="D40" s="11">
        <v>0</v>
      </c>
      <c r="E40" s="27">
        <f t="shared" si="0"/>
        <v>1071610</v>
      </c>
      <c r="F40" s="28"/>
      <c r="G40" s="5">
        <f t="shared" si="1"/>
        <v>1071610</v>
      </c>
      <c r="H40" s="3">
        <v>1811710</v>
      </c>
      <c r="I40" s="3">
        <v>0</v>
      </c>
      <c r="J40" s="5">
        <f t="shared" si="2"/>
        <v>1811710</v>
      </c>
      <c r="K40" s="29">
        <f t="shared" si="3"/>
        <v>740100</v>
      </c>
      <c r="L40" s="14">
        <f t="shared" si="4"/>
        <v>0</v>
      </c>
      <c r="M40" s="26">
        <f t="shared" si="5"/>
        <v>740100</v>
      </c>
    </row>
    <row r="41" spans="1:13" ht="31.5" x14ac:dyDescent="0.3">
      <c r="A41" s="25">
        <v>36</v>
      </c>
      <c r="B41" s="4" t="s">
        <v>18</v>
      </c>
      <c r="C41" s="3">
        <v>4185120</v>
      </c>
      <c r="D41" s="11">
        <v>35400</v>
      </c>
      <c r="E41" s="27">
        <f t="shared" si="0"/>
        <v>4220520</v>
      </c>
      <c r="F41" s="28"/>
      <c r="G41" s="5">
        <f t="shared" si="1"/>
        <v>4220520</v>
      </c>
      <c r="H41" s="3">
        <v>6695102</v>
      </c>
      <c r="I41" s="3">
        <v>70800</v>
      </c>
      <c r="J41" s="5">
        <f t="shared" si="2"/>
        <v>6765902</v>
      </c>
      <c r="K41" s="29">
        <f t="shared" si="3"/>
        <v>2474582</v>
      </c>
      <c r="L41" s="14">
        <f t="shared" si="4"/>
        <v>70800</v>
      </c>
      <c r="M41" s="26">
        <f t="shared" si="5"/>
        <v>2545382</v>
      </c>
    </row>
    <row r="42" spans="1:13" x14ac:dyDescent="0.3">
      <c r="A42" s="25">
        <v>37</v>
      </c>
      <c r="B42" s="4" t="s">
        <v>19</v>
      </c>
      <c r="C42" s="3">
        <v>96000</v>
      </c>
      <c r="D42" s="3"/>
      <c r="E42" s="27">
        <f t="shared" si="0"/>
        <v>96000</v>
      </c>
      <c r="F42" s="28"/>
      <c r="G42" s="5">
        <f t="shared" si="1"/>
        <v>96000</v>
      </c>
      <c r="H42" s="3">
        <v>96000</v>
      </c>
      <c r="I42" s="3">
        <v>0</v>
      </c>
      <c r="J42" s="5">
        <f t="shared" si="2"/>
        <v>96000</v>
      </c>
      <c r="K42" s="29">
        <f t="shared" si="3"/>
        <v>0</v>
      </c>
      <c r="L42" s="14">
        <f t="shared" si="4"/>
        <v>0</v>
      </c>
      <c r="M42" s="26">
        <f t="shared" si="5"/>
        <v>0</v>
      </c>
    </row>
    <row r="43" spans="1:13" x14ac:dyDescent="0.3">
      <c r="A43" s="25">
        <v>38</v>
      </c>
      <c r="B43" s="4" t="s">
        <v>20</v>
      </c>
      <c r="C43" s="3">
        <v>72000</v>
      </c>
      <c r="D43" s="3"/>
      <c r="E43" s="27">
        <f t="shared" si="0"/>
        <v>72000</v>
      </c>
      <c r="F43" s="28"/>
      <c r="G43" s="5">
        <f t="shared" si="1"/>
        <v>72000</v>
      </c>
      <c r="H43" s="3">
        <v>72000</v>
      </c>
      <c r="I43" s="3">
        <v>0</v>
      </c>
      <c r="J43" s="5">
        <f t="shared" si="2"/>
        <v>72000</v>
      </c>
      <c r="K43" s="29">
        <f t="shared" si="3"/>
        <v>0</v>
      </c>
      <c r="L43" s="14">
        <f t="shared" si="4"/>
        <v>0</v>
      </c>
      <c r="M43" s="26">
        <f t="shared" si="5"/>
        <v>0</v>
      </c>
    </row>
    <row r="44" spans="1:13" x14ac:dyDescent="0.3">
      <c r="A44" s="25">
        <v>39</v>
      </c>
      <c r="B44" s="4" t="s">
        <v>23</v>
      </c>
      <c r="C44" s="3">
        <v>0</v>
      </c>
      <c r="D44" s="3"/>
      <c r="E44" s="27">
        <f t="shared" si="0"/>
        <v>0</v>
      </c>
      <c r="F44" s="28"/>
      <c r="G44" s="5">
        <f t="shared" si="1"/>
        <v>0</v>
      </c>
      <c r="H44" s="3">
        <v>0</v>
      </c>
      <c r="I44" s="3">
        <v>0</v>
      </c>
      <c r="J44" s="5">
        <f t="shared" si="2"/>
        <v>0</v>
      </c>
      <c r="K44" s="29">
        <f t="shared" si="3"/>
        <v>0</v>
      </c>
      <c r="L44" s="14">
        <f t="shared" si="4"/>
        <v>0</v>
      </c>
      <c r="M44" s="26">
        <f t="shared" si="5"/>
        <v>0</v>
      </c>
    </row>
    <row r="45" spans="1:13" x14ac:dyDescent="0.3">
      <c r="A45" s="25">
        <v>40</v>
      </c>
      <c r="B45" s="4" t="s">
        <v>24</v>
      </c>
      <c r="C45" s="3">
        <v>112000</v>
      </c>
      <c r="D45" s="3"/>
      <c r="E45" s="27">
        <f t="shared" si="0"/>
        <v>112000</v>
      </c>
      <c r="F45" s="28"/>
      <c r="G45" s="5">
        <f t="shared" si="1"/>
        <v>112000</v>
      </c>
      <c r="H45" s="3">
        <v>158000</v>
      </c>
      <c r="I45" s="3">
        <v>125100</v>
      </c>
      <c r="J45" s="5">
        <f t="shared" si="2"/>
        <v>283100</v>
      </c>
      <c r="K45" s="29">
        <f t="shared" si="3"/>
        <v>46000</v>
      </c>
      <c r="L45" s="14">
        <f t="shared" si="4"/>
        <v>125100</v>
      </c>
      <c r="M45" s="26">
        <f t="shared" si="5"/>
        <v>171100</v>
      </c>
    </row>
    <row r="46" spans="1:13" x14ac:dyDescent="0.3">
      <c r="A46" s="25">
        <v>41</v>
      </c>
      <c r="B46" s="4" t="s">
        <v>39</v>
      </c>
      <c r="C46" s="3">
        <v>0</v>
      </c>
      <c r="D46" s="7"/>
      <c r="E46" s="27">
        <f t="shared" si="0"/>
        <v>0</v>
      </c>
      <c r="F46" s="29"/>
      <c r="G46" s="5">
        <f t="shared" si="1"/>
        <v>0</v>
      </c>
      <c r="H46" s="7">
        <v>1500</v>
      </c>
      <c r="I46" s="7">
        <v>0</v>
      </c>
      <c r="J46" s="5">
        <f t="shared" si="2"/>
        <v>1500</v>
      </c>
      <c r="K46" s="29">
        <f t="shared" si="3"/>
        <v>1500</v>
      </c>
      <c r="L46" s="14">
        <f t="shared" si="4"/>
        <v>0</v>
      </c>
      <c r="M46" s="26">
        <f t="shared" si="5"/>
        <v>1500</v>
      </c>
    </row>
    <row r="47" spans="1:13" x14ac:dyDescent="0.3">
      <c r="A47" s="25">
        <v>42</v>
      </c>
      <c r="B47" s="31" t="s">
        <v>58</v>
      </c>
      <c r="C47" s="20">
        <v>0</v>
      </c>
      <c r="D47" s="18"/>
      <c r="E47" s="27">
        <f t="shared" si="0"/>
        <v>0</v>
      </c>
      <c r="F47" s="30"/>
      <c r="G47" s="5">
        <f t="shared" si="1"/>
        <v>0</v>
      </c>
      <c r="H47" s="18">
        <v>0</v>
      </c>
      <c r="I47" s="18">
        <v>0</v>
      </c>
      <c r="J47" s="5">
        <f t="shared" si="2"/>
        <v>0</v>
      </c>
      <c r="K47" s="29">
        <f t="shared" si="3"/>
        <v>0</v>
      </c>
      <c r="L47" s="14">
        <f t="shared" si="4"/>
        <v>0</v>
      </c>
      <c r="M47" s="26">
        <f t="shared" si="5"/>
        <v>0</v>
      </c>
    </row>
    <row r="48" spans="1:13" x14ac:dyDescent="0.3">
      <c r="A48" s="18"/>
      <c r="B48" s="32" t="s">
        <v>60</v>
      </c>
      <c r="C48" s="18">
        <f>SUM(C6:C47)</f>
        <v>18722585</v>
      </c>
      <c r="D48" s="18">
        <f t="shared" ref="D48:M48" si="6">SUM(D6:D47)</f>
        <v>35400</v>
      </c>
      <c r="E48" s="18">
        <f t="shared" si="6"/>
        <v>18757985</v>
      </c>
      <c r="F48" s="18">
        <f t="shared" si="6"/>
        <v>38513430</v>
      </c>
      <c r="G48" s="18">
        <f t="shared" si="6"/>
        <v>57271415</v>
      </c>
      <c r="H48" s="18">
        <f t="shared" si="6"/>
        <v>25657520</v>
      </c>
      <c r="I48" s="18">
        <f t="shared" si="6"/>
        <v>38584230</v>
      </c>
      <c r="J48" s="18">
        <f t="shared" si="6"/>
        <v>64241750</v>
      </c>
      <c r="K48" s="18">
        <f t="shared" si="6"/>
        <v>6899535</v>
      </c>
      <c r="L48" s="18">
        <f t="shared" si="6"/>
        <v>70800</v>
      </c>
      <c r="M48" s="18">
        <f t="shared" si="6"/>
        <v>6970335</v>
      </c>
    </row>
  </sheetData>
  <mergeCells count="6">
    <mergeCell ref="A2:M2"/>
    <mergeCell ref="A4:A5"/>
    <mergeCell ref="B4:B5"/>
    <mergeCell ref="C4:G4"/>
    <mergeCell ref="H4:J4"/>
    <mergeCell ref="K4:M4"/>
  </mergeCells>
  <pageMargins left="0.25" right="0.25" top="0.75" bottom="0.75" header="0.3" footer="0.3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rgb="FFC00000"/>
  </sheetPr>
  <dimension ref="A2:M48"/>
  <sheetViews>
    <sheetView topLeftCell="B1" zoomScale="145" zoomScaleNormal="145" workbookViewId="0">
      <selection activeCell="R15" sqref="R15"/>
    </sheetView>
  </sheetViews>
  <sheetFormatPr defaultRowHeight="16.5" x14ac:dyDescent="0.3"/>
  <cols>
    <col min="1" max="1" width="7.5703125" style="1" bestFit="1" customWidth="1"/>
    <col min="2" max="2" width="23.7109375" style="34" customWidth="1"/>
    <col min="3" max="3" width="11.5703125" style="1" bestFit="1" customWidth="1"/>
    <col min="4" max="4" width="7.7109375" style="1" bestFit="1" customWidth="1"/>
    <col min="5" max="6" width="11.5703125" style="1" bestFit="1" customWidth="1"/>
    <col min="7" max="7" width="10.28515625" style="1" customWidth="1"/>
    <col min="8" max="9" width="11.42578125" style="1" customWidth="1"/>
    <col min="10" max="10" width="10.85546875" style="1" customWidth="1"/>
    <col min="11" max="11" width="8.42578125" style="1" bestFit="1" customWidth="1"/>
    <col min="12" max="12" width="7.7109375" style="1" bestFit="1" customWidth="1"/>
    <col min="13" max="13" width="6.42578125" style="1" bestFit="1" customWidth="1"/>
    <col min="14" max="16384" width="9.140625" style="1"/>
  </cols>
  <sheetData>
    <row r="2" spans="1:13" x14ac:dyDescent="0.3">
      <c r="A2" s="43" t="s">
        <v>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4" spans="1:13" x14ac:dyDescent="0.3">
      <c r="A4" s="44" t="s">
        <v>8</v>
      </c>
      <c r="B4" s="44" t="s">
        <v>9</v>
      </c>
      <c r="C4" s="44" t="s">
        <v>10</v>
      </c>
      <c r="D4" s="44"/>
      <c r="E4" s="44"/>
      <c r="F4" s="44"/>
      <c r="G4" s="44"/>
      <c r="H4" s="44" t="s">
        <v>11</v>
      </c>
      <c r="I4" s="44"/>
      <c r="J4" s="44"/>
      <c r="K4" s="44" t="s">
        <v>16</v>
      </c>
      <c r="L4" s="44"/>
      <c r="M4" s="44"/>
    </row>
    <row r="5" spans="1:13" x14ac:dyDescent="0.3">
      <c r="A5" s="44"/>
      <c r="B5" s="44"/>
      <c r="C5" s="14" t="s">
        <v>12</v>
      </c>
      <c r="D5" s="14" t="s">
        <v>14</v>
      </c>
      <c r="E5" s="14" t="s">
        <v>59</v>
      </c>
      <c r="F5" s="14" t="s">
        <v>13</v>
      </c>
      <c r="G5" s="14" t="s">
        <v>15</v>
      </c>
      <c r="H5" s="14" t="s">
        <v>12</v>
      </c>
      <c r="I5" s="14" t="s">
        <v>13</v>
      </c>
      <c r="J5" s="14" t="s">
        <v>15</v>
      </c>
      <c r="K5" s="14" t="s">
        <v>12</v>
      </c>
      <c r="L5" s="14" t="s">
        <v>13</v>
      </c>
      <c r="M5" s="14" t="s">
        <v>15</v>
      </c>
    </row>
    <row r="6" spans="1:13" x14ac:dyDescent="0.3">
      <c r="A6" s="14">
        <v>1</v>
      </c>
      <c r="B6" s="4" t="s">
        <v>26</v>
      </c>
      <c r="C6" s="3">
        <v>5250</v>
      </c>
      <c r="D6" s="14"/>
      <c r="E6" s="15">
        <f>SUM(C6:D6)</f>
        <v>5250</v>
      </c>
      <c r="F6" s="16">
        <v>519300</v>
      </c>
      <c r="G6" s="5">
        <f>SUM(E6:F6)</f>
        <v>524550</v>
      </c>
      <c r="H6" s="14">
        <v>5250</v>
      </c>
      <c r="I6" s="14">
        <v>519300</v>
      </c>
      <c r="J6" s="5">
        <f>SUM(H6:I6)</f>
        <v>524550</v>
      </c>
      <c r="K6" s="6">
        <f>SUM(H6-E6)</f>
        <v>0</v>
      </c>
      <c r="L6" s="6">
        <f t="shared" ref="L6:M6" si="0">SUM(I6-F6)</f>
        <v>0</v>
      </c>
      <c r="M6" s="6">
        <f t="shared" si="0"/>
        <v>0</v>
      </c>
    </row>
    <row r="7" spans="1:13" x14ac:dyDescent="0.3">
      <c r="A7" s="14">
        <v>2</v>
      </c>
      <c r="B7" s="4" t="s">
        <v>41</v>
      </c>
      <c r="C7" s="3">
        <v>0</v>
      </c>
      <c r="D7" s="14"/>
      <c r="E7" s="15">
        <f t="shared" ref="E7:E47" si="1">SUM(C7:D7)</f>
        <v>0</v>
      </c>
      <c r="F7" s="16">
        <v>19400</v>
      </c>
      <c r="G7" s="5">
        <f t="shared" ref="G7:G47" si="2">SUM(E7:F7)</f>
        <v>19400</v>
      </c>
      <c r="H7" s="14">
        <v>0</v>
      </c>
      <c r="I7" s="14">
        <v>19400</v>
      </c>
      <c r="J7" s="5">
        <f t="shared" ref="J7:J47" si="3">SUM(H7:I7)</f>
        <v>19400</v>
      </c>
      <c r="K7" s="6">
        <f t="shared" ref="K7:K47" si="4">SUM(H7-E7)</f>
        <v>0</v>
      </c>
      <c r="L7" s="6">
        <f t="shared" ref="L7:L47" si="5">SUM(I7-F7)</f>
        <v>0</v>
      </c>
      <c r="M7" s="6">
        <f t="shared" ref="M7:M47" si="6">SUM(J7-G7)</f>
        <v>0</v>
      </c>
    </row>
    <row r="8" spans="1:13" x14ac:dyDescent="0.3">
      <c r="A8" s="25">
        <v>3</v>
      </c>
      <c r="B8" s="4" t="s">
        <v>46</v>
      </c>
      <c r="C8" s="3">
        <v>0</v>
      </c>
      <c r="D8" s="14"/>
      <c r="E8" s="15">
        <f t="shared" si="1"/>
        <v>0</v>
      </c>
      <c r="F8" s="16">
        <v>1500</v>
      </c>
      <c r="G8" s="5">
        <f t="shared" si="2"/>
        <v>1500</v>
      </c>
      <c r="H8" s="14">
        <v>0</v>
      </c>
      <c r="I8" s="14">
        <v>1500</v>
      </c>
      <c r="J8" s="5">
        <f t="shared" si="3"/>
        <v>1500</v>
      </c>
      <c r="K8" s="6">
        <f t="shared" si="4"/>
        <v>0</v>
      </c>
      <c r="L8" s="6">
        <f t="shared" si="5"/>
        <v>0</v>
      </c>
      <c r="M8" s="6">
        <f t="shared" si="6"/>
        <v>0</v>
      </c>
    </row>
    <row r="9" spans="1:13" x14ac:dyDescent="0.3">
      <c r="A9" s="25">
        <v>4</v>
      </c>
      <c r="B9" s="4" t="s">
        <v>49</v>
      </c>
      <c r="C9" s="3">
        <v>0</v>
      </c>
      <c r="D9" s="14"/>
      <c r="E9" s="15">
        <f t="shared" si="1"/>
        <v>0</v>
      </c>
      <c r="F9" s="16">
        <v>0</v>
      </c>
      <c r="G9" s="5">
        <f t="shared" si="2"/>
        <v>0</v>
      </c>
      <c r="H9" s="14">
        <v>0</v>
      </c>
      <c r="I9" s="14">
        <v>0</v>
      </c>
      <c r="J9" s="5">
        <f t="shared" si="3"/>
        <v>0</v>
      </c>
      <c r="K9" s="6">
        <f t="shared" si="4"/>
        <v>0</v>
      </c>
      <c r="L9" s="6">
        <f t="shared" si="5"/>
        <v>0</v>
      </c>
      <c r="M9" s="6">
        <f t="shared" si="6"/>
        <v>0</v>
      </c>
    </row>
    <row r="10" spans="1:13" x14ac:dyDescent="0.3">
      <c r="A10" s="25">
        <v>5</v>
      </c>
      <c r="B10" s="4" t="s">
        <v>27</v>
      </c>
      <c r="C10" s="3">
        <v>17000</v>
      </c>
      <c r="D10" s="14"/>
      <c r="E10" s="15">
        <f t="shared" si="1"/>
        <v>17000</v>
      </c>
      <c r="F10" s="16">
        <v>80000</v>
      </c>
      <c r="G10" s="5">
        <f t="shared" si="2"/>
        <v>97000</v>
      </c>
      <c r="H10" s="14">
        <v>17000</v>
      </c>
      <c r="I10" s="14">
        <v>80000</v>
      </c>
      <c r="J10" s="5">
        <f t="shared" si="3"/>
        <v>97000</v>
      </c>
      <c r="K10" s="6">
        <f t="shared" si="4"/>
        <v>0</v>
      </c>
      <c r="L10" s="6">
        <f t="shared" si="5"/>
        <v>0</v>
      </c>
      <c r="M10" s="6">
        <f t="shared" si="6"/>
        <v>0</v>
      </c>
    </row>
    <row r="11" spans="1:13" x14ac:dyDescent="0.3">
      <c r="A11" s="25">
        <v>6</v>
      </c>
      <c r="B11" s="4" t="s">
        <v>25</v>
      </c>
      <c r="C11" s="3">
        <v>21000</v>
      </c>
      <c r="D11" s="14"/>
      <c r="E11" s="15">
        <f t="shared" si="1"/>
        <v>21000</v>
      </c>
      <c r="F11" s="16">
        <v>31600</v>
      </c>
      <c r="G11" s="5">
        <f t="shared" si="2"/>
        <v>52600</v>
      </c>
      <c r="H11" s="14">
        <v>21000</v>
      </c>
      <c r="I11" s="14">
        <v>31600</v>
      </c>
      <c r="J11" s="5">
        <f t="shared" si="3"/>
        <v>52600</v>
      </c>
      <c r="K11" s="6">
        <f t="shared" si="4"/>
        <v>0</v>
      </c>
      <c r="L11" s="6">
        <f t="shared" si="5"/>
        <v>0</v>
      </c>
      <c r="M11" s="6">
        <f t="shared" si="6"/>
        <v>0</v>
      </c>
    </row>
    <row r="12" spans="1:13" x14ac:dyDescent="0.3">
      <c r="A12" s="25">
        <v>7</v>
      </c>
      <c r="B12" s="4" t="s">
        <v>34</v>
      </c>
      <c r="C12" s="3">
        <v>4000</v>
      </c>
      <c r="D12" s="14"/>
      <c r="E12" s="15">
        <f t="shared" si="1"/>
        <v>4000</v>
      </c>
      <c r="F12" s="16">
        <v>34800</v>
      </c>
      <c r="G12" s="5">
        <f t="shared" si="2"/>
        <v>38800</v>
      </c>
      <c r="H12" s="14">
        <v>4000</v>
      </c>
      <c r="I12" s="14">
        <v>34800</v>
      </c>
      <c r="J12" s="5">
        <f t="shared" si="3"/>
        <v>38800</v>
      </c>
      <c r="K12" s="6">
        <f t="shared" si="4"/>
        <v>0</v>
      </c>
      <c r="L12" s="6">
        <f t="shared" si="5"/>
        <v>0</v>
      </c>
      <c r="M12" s="6">
        <f t="shared" si="6"/>
        <v>0</v>
      </c>
    </row>
    <row r="13" spans="1:13" x14ac:dyDescent="0.3">
      <c r="A13" s="25">
        <v>8</v>
      </c>
      <c r="B13" s="4" t="s">
        <v>22</v>
      </c>
      <c r="C13" s="3">
        <v>21273</v>
      </c>
      <c r="D13" s="14"/>
      <c r="E13" s="15">
        <f t="shared" si="1"/>
        <v>21273</v>
      </c>
      <c r="F13" s="16">
        <v>0</v>
      </c>
      <c r="G13" s="5">
        <f t="shared" si="2"/>
        <v>21273</v>
      </c>
      <c r="H13" s="14">
        <v>21273</v>
      </c>
      <c r="I13" s="14">
        <v>0</v>
      </c>
      <c r="J13" s="5">
        <f t="shared" si="3"/>
        <v>21273</v>
      </c>
      <c r="K13" s="6">
        <f t="shared" si="4"/>
        <v>0</v>
      </c>
      <c r="L13" s="6">
        <f t="shared" si="5"/>
        <v>0</v>
      </c>
      <c r="M13" s="6">
        <f t="shared" si="6"/>
        <v>0</v>
      </c>
    </row>
    <row r="14" spans="1:13" x14ac:dyDescent="0.3">
      <c r="A14" s="25">
        <v>9</v>
      </c>
      <c r="B14" s="4" t="s">
        <v>31</v>
      </c>
      <c r="C14" s="3">
        <v>1297850</v>
      </c>
      <c r="D14" s="14"/>
      <c r="E14" s="15">
        <f t="shared" si="1"/>
        <v>1297850</v>
      </c>
      <c r="F14" s="16">
        <v>2813400</v>
      </c>
      <c r="G14" s="5">
        <f t="shared" si="2"/>
        <v>4111250</v>
      </c>
      <c r="H14" s="14">
        <v>1297850</v>
      </c>
      <c r="I14" s="14">
        <v>2813400</v>
      </c>
      <c r="J14" s="5">
        <f t="shared" si="3"/>
        <v>4111250</v>
      </c>
      <c r="K14" s="6">
        <f t="shared" si="4"/>
        <v>0</v>
      </c>
      <c r="L14" s="6">
        <f t="shared" si="5"/>
        <v>0</v>
      </c>
      <c r="M14" s="6">
        <f t="shared" si="6"/>
        <v>0</v>
      </c>
    </row>
    <row r="15" spans="1:13" x14ac:dyDescent="0.3">
      <c r="A15" s="25">
        <v>10</v>
      </c>
      <c r="B15" s="4" t="s">
        <v>32</v>
      </c>
      <c r="C15" s="3">
        <v>0</v>
      </c>
      <c r="D15" s="14"/>
      <c r="E15" s="15">
        <f t="shared" si="1"/>
        <v>0</v>
      </c>
      <c r="F15" s="16">
        <v>1200000</v>
      </c>
      <c r="G15" s="5">
        <f t="shared" si="2"/>
        <v>1200000</v>
      </c>
      <c r="H15" s="14">
        <v>0</v>
      </c>
      <c r="I15" s="14">
        <v>1200000</v>
      </c>
      <c r="J15" s="5">
        <f t="shared" si="3"/>
        <v>1200000</v>
      </c>
      <c r="K15" s="6">
        <f t="shared" si="4"/>
        <v>0</v>
      </c>
      <c r="L15" s="6">
        <f t="shared" si="5"/>
        <v>0</v>
      </c>
      <c r="M15" s="6">
        <f t="shared" si="6"/>
        <v>0</v>
      </c>
    </row>
    <row r="16" spans="1:13" x14ac:dyDescent="0.3">
      <c r="A16" s="25">
        <v>11</v>
      </c>
      <c r="B16" s="4" t="s">
        <v>28</v>
      </c>
      <c r="C16" s="3">
        <v>225850</v>
      </c>
      <c r="D16" s="14"/>
      <c r="E16" s="15">
        <f t="shared" si="1"/>
        <v>225850</v>
      </c>
      <c r="F16" s="16">
        <v>391000</v>
      </c>
      <c r="G16" s="5">
        <f t="shared" si="2"/>
        <v>616850</v>
      </c>
      <c r="H16" s="14">
        <v>225850</v>
      </c>
      <c r="I16" s="14">
        <v>391000</v>
      </c>
      <c r="J16" s="5">
        <f t="shared" si="3"/>
        <v>616850</v>
      </c>
      <c r="K16" s="6">
        <f t="shared" si="4"/>
        <v>0</v>
      </c>
      <c r="L16" s="6">
        <f t="shared" si="5"/>
        <v>0</v>
      </c>
      <c r="M16" s="6">
        <f t="shared" si="6"/>
        <v>0</v>
      </c>
    </row>
    <row r="17" spans="1:13" x14ac:dyDescent="0.3">
      <c r="A17" s="25">
        <v>12</v>
      </c>
      <c r="B17" s="2" t="s">
        <v>50</v>
      </c>
      <c r="C17" s="3">
        <v>0</v>
      </c>
      <c r="D17" s="14"/>
      <c r="E17" s="15">
        <f t="shared" si="1"/>
        <v>0</v>
      </c>
      <c r="F17" s="16">
        <v>3000</v>
      </c>
      <c r="G17" s="5">
        <f t="shared" si="2"/>
        <v>3000</v>
      </c>
      <c r="H17" s="14">
        <v>0</v>
      </c>
      <c r="I17" s="14">
        <v>3000</v>
      </c>
      <c r="J17" s="5">
        <f t="shared" si="3"/>
        <v>3000</v>
      </c>
      <c r="K17" s="6">
        <f t="shared" si="4"/>
        <v>0</v>
      </c>
      <c r="L17" s="6">
        <f t="shared" si="5"/>
        <v>0</v>
      </c>
      <c r="M17" s="6">
        <f t="shared" si="6"/>
        <v>0</v>
      </c>
    </row>
    <row r="18" spans="1:13" x14ac:dyDescent="0.3">
      <c r="A18" s="25">
        <v>13</v>
      </c>
      <c r="B18" s="4" t="s">
        <v>38</v>
      </c>
      <c r="C18" s="3">
        <v>24600</v>
      </c>
      <c r="D18" s="14"/>
      <c r="E18" s="15">
        <f t="shared" si="1"/>
        <v>24600</v>
      </c>
      <c r="F18" s="16">
        <v>24000</v>
      </c>
      <c r="G18" s="5">
        <f t="shared" si="2"/>
        <v>48600</v>
      </c>
      <c r="H18" s="14">
        <v>24600</v>
      </c>
      <c r="I18" s="14">
        <v>24000</v>
      </c>
      <c r="J18" s="5">
        <f t="shared" si="3"/>
        <v>48600</v>
      </c>
      <c r="K18" s="6">
        <f t="shared" si="4"/>
        <v>0</v>
      </c>
      <c r="L18" s="6">
        <f t="shared" si="5"/>
        <v>0</v>
      </c>
      <c r="M18" s="6">
        <f t="shared" si="6"/>
        <v>0</v>
      </c>
    </row>
    <row r="19" spans="1:13" x14ac:dyDescent="0.3">
      <c r="A19" s="25">
        <v>14</v>
      </c>
      <c r="B19" s="4" t="s">
        <v>42</v>
      </c>
      <c r="C19" s="3">
        <v>0</v>
      </c>
      <c r="D19" s="14"/>
      <c r="E19" s="15">
        <f t="shared" si="1"/>
        <v>0</v>
      </c>
      <c r="F19" s="16">
        <v>5800</v>
      </c>
      <c r="G19" s="5">
        <f t="shared" si="2"/>
        <v>5800</v>
      </c>
      <c r="H19" s="14">
        <v>0</v>
      </c>
      <c r="I19" s="14">
        <v>5800</v>
      </c>
      <c r="J19" s="5">
        <f t="shared" si="3"/>
        <v>5800</v>
      </c>
      <c r="K19" s="6">
        <f t="shared" si="4"/>
        <v>0</v>
      </c>
      <c r="L19" s="6">
        <f t="shared" si="5"/>
        <v>0</v>
      </c>
      <c r="M19" s="6">
        <f t="shared" si="6"/>
        <v>0</v>
      </c>
    </row>
    <row r="20" spans="1:13" x14ac:dyDescent="0.3">
      <c r="A20" s="25">
        <v>15</v>
      </c>
      <c r="B20" s="4" t="s">
        <v>29</v>
      </c>
      <c r="C20" s="3">
        <v>8500</v>
      </c>
      <c r="D20" s="14"/>
      <c r="E20" s="15">
        <f t="shared" si="1"/>
        <v>8500</v>
      </c>
      <c r="F20" s="16">
        <v>125100</v>
      </c>
      <c r="G20" s="5">
        <f t="shared" si="2"/>
        <v>133600</v>
      </c>
      <c r="H20" s="14">
        <v>8500</v>
      </c>
      <c r="I20" s="14">
        <v>125100</v>
      </c>
      <c r="J20" s="5">
        <f t="shared" si="3"/>
        <v>133600</v>
      </c>
      <c r="K20" s="6">
        <f t="shared" si="4"/>
        <v>0</v>
      </c>
      <c r="L20" s="6">
        <f t="shared" si="5"/>
        <v>0</v>
      </c>
      <c r="M20" s="6">
        <f t="shared" si="6"/>
        <v>0</v>
      </c>
    </row>
    <row r="21" spans="1:13" x14ac:dyDescent="0.3">
      <c r="A21" s="25">
        <v>16</v>
      </c>
      <c r="B21" s="4" t="s">
        <v>45</v>
      </c>
      <c r="C21" s="3">
        <v>0</v>
      </c>
      <c r="D21" s="14"/>
      <c r="E21" s="15">
        <f t="shared" si="1"/>
        <v>0</v>
      </c>
      <c r="F21" s="16">
        <v>2650</v>
      </c>
      <c r="G21" s="5">
        <f t="shared" si="2"/>
        <v>2650</v>
      </c>
      <c r="H21" s="14">
        <v>0</v>
      </c>
      <c r="I21" s="14">
        <v>2650</v>
      </c>
      <c r="J21" s="5">
        <f t="shared" si="3"/>
        <v>2650</v>
      </c>
      <c r="K21" s="6">
        <f t="shared" si="4"/>
        <v>0</v>
      </c>
      <c r="L21" s="6">
        <f t="shared" si="5"/>
        <v>0</v>
      </c>
      <c r="M21" s="6">
        <f t="shared" si="6"/>
        <v>0</v>
      </c>
    </row>
    <row r="22" spans="1:13" x14ac:dyDescent="0.3">
      <c r="A22" s="25">
        <v>17</v>
      </c>
      <c r="B22" s="4" t="s">
        <v>37</v>
      </c>
      <c r="C22" s="3">
        <v>34500</v>
      </c>
      <c r="D22" s="14"/>
      <c r="E22" s="15">
        <f t="shared" si="1"/>
        <v>34500</v>
      </c>
      <c r="F22" s="16">
        <v>35500</v>
      </c>
      <c r="G22" s="5">
        <f t="shared" si="2"/>
        <v>70000</v>
      </c>
      <c r="H22" s="14">
        <v>34500</v>
      </c>
      <c r="I22" s="14">
        <v>35500</v>
      </c>
      <c r="J22" s="5">
        <f t="shared" si="3"/>
        <v>70000</v>
      </c>
      <c r="K22" s="6">
        <f t="shared" si="4"/>
        <v>0</v>
      </c>
      <c r="L22" s="6">
        <f t="shared" si="5"/>
        <v>0</v>
      </c>
      <c r="M22" s="6">
        <f t="shared" si="6"/>
        <v>0</v>
      </c>
    </row>
    <row r="23" spans="1:13" x14ac:dyDescent="0.3">
      <c r="A23" s="25">
        <v>18</v>
      </c>
      <c r="B23" s="4" t="s">
        <v>43</v>
      </c>
      <c r="C23" s="3">
        <v>0</v>
      </c>
      <c r="D23" s="14"/>
      <c r="E23" s="15">
        <f t="shared" si="1"/>
        <v>0</v>
      </c>
      <c r="F23" s="16">
        <v>17000</v>
      </c>
      <c r="G23" s="5">
        <f t="shared" si="2"/>
        <v>17000</v>
      </c>
      <c r="H23" s="14">
        <v>0</v>
      </c>
      <c r="I23" s="14">
        <v>17000</v>
      </c>
      <c r="J23" s="5">
        <f t="shared" si="3"/>
        <v>17000</v>
      </c>
      <c r="K23" s="6">
        <f t="shared" si="4"/>
        <v>0</v>
      </c>
      <c r="L23" s="6">
        <f t="shared" si="5"/>
        <v>0</v>
      </c>
      <c r="M23" s="6">
        <f t="shared" si="6"/>
        <v>0</v>
      </c>
    </row>
    <row r="24" spans="1:13" x14ac:dyDescent="0.3">
      <c r="A24" s="25">
        <v>19</v>
      </c>
      <c r="B24" s="4" t="s">
        <v>30</v>
      </c>
      <c r="C24" s="3">
        <v>61000</v>
      </c>
      <c r="D24" s="14"/>
      <c r="E24" s="15">
        <f t="shared" si="1"/>
        <v>61000</v>
      </c>
      <c r="F24" s="16">
        <v>88000</v>
      </c>
      <c r="G24" s="5">
        <f t="shared" si="2"/>
        <v>149000</v>
      </c>
      <c r="H24" s="14">
        <v>61000</v>
      </c>
      <c r="I24" s="14">
        <v>88000</v>
      </c>
      <c r="J24" s="5">
        <f t="shared" si="3"/>
        <v>149000</v>
      </c>
      <c r="K24" s="6">
        <f t="shared" si="4"/>
        <v>0</v>
      </c>
      <c r="L24" s="6">
        <f t="shared" si="5"/>
        <v>0</v>
      </c>
      <c r="M24" s="6">
        <f t="shared" si="6"/>
        <v>0</v>
      </c>
    </row>
    <row r="25" spans="1:13" x14ac:dyDescent="0.3">
      <c r="A25" s="25">
        <v>20</v>
      </c>
      <c r="B25" s="4" t="s">
        <v>33</v>
      </c>
      <c r="C25" s="3">
        <v>18615</v>
      </c>
      <c r="D25" s="14"/>
      <c r="E25" s="15">
        <f t="shared" si="1"/>
        <v>18615</v>
      </c>
      <c r="F25" s="16">
        <v>21430</v>
      </c>
      <c r="G25" s="5">
        <f t="shared" si="2"/>
        <v>40045</v>
      </c>
      <c r="H25" s="14">
        <v>18615</v>
      </c>
      <c r="I25" s="14">
        <v>21430</v>
      </c>
      <c r="J25" s="5">
        <f t="shared" si="3"/>
        <v>40045</v>
      </c>
      <c r="K25" s="6">
        <f t="shared" si="4"/>
        <v>0</v>
      </c>
      <c r="L25" s="6">
        <f t="shared" si="5"/>
        <v>0</v>
      </c>
      <c r="M25" s="6">
        <f t="shared" si="6"/>
        <v>0</v>
      </c>
    </row>
    <row r="26" spans="1:13" x14ac:dyDescent="0.3">
      <c r="A26" s="25">
        <v>21</v>
      </c>
      <c r="B26" s="4" t="s">
        <v>40</v>
      </c>
      <c r="C26" s="3">
        <v>0</v>
      </c>
      <c r="D26" s="14"/>
      <c r="E26" s="15">
        <f t="shared" si="1"/>
        <v>0</v>
      </c>
      <c r="F26" s="16">
        <v>7600</v>
      </c>
      <c r="G26" s="5">
        <f t="shared" si="2"/>
        <v>7600</v>
      </c>
      <c r="H26" s="14">
        <v>0</v>
      </c>
      <c r="I26" s="14">
        <v>7600</v>
      </c>
      <c r="J26" s="5">
        <f t="shared" si="3"/>
        <v>7600</v>
      </c>
      <c r="K26" s="6">
        <f t="shared" si="4"/>
        <v>0</v>
      </c>
      <c r="L26" s="6">
        <f t="shared" si="5"/>
        <v>0</v>
      </c>
      <c r="M26" s="6">
        <f t="shared" si="6"/>
        <v>0</v>
      </c>
    </row>
    <row r="27" spans="1:13" x14ac:dyDescent="0.3">
      <c r="A27" s="25">
        <v>22</v>
      </c>
      <c r="B27" s="4" t="s">
        <v>36</v>
      </c>
      <c r="C27" s="3">
        <v>25000</v>
      </c>
      <c r="D27" s="14"/>
      <c r="E27" s="15">
        <f t="shared" si="1"/>
        <v>25000</v>
      </c>
      <c r="F27" s="16">
        <v>18500</v>
      </c>
      <c r="G27" s="5">
        <f t="shared" si="2"/>
        <v>43500</v>
      </c>
      <c r="H27" s="14">
        <v>25000</v>
      </c>
      <c r="I27" s="14">
        <v>18500</v>
      </c>
      <c r="J27" s="5">
        <f t="shared" si="3"/>
        <v>43500</v>
      </c>
      <c r="K27" s="6">
        <f t="shared" si="4"/>
        <v>0</v>
      </c>
      <c r="L27" s="6">
        <f t="shared" si="5"/>
        <v>0</v>
      </c>
      <c r="M27" s="6">
        <f t="shared" si="6"/>
        <v>0</v>
      </c>
    </row>
    <row r="28" spans="1:13" x14ac:dyDescent="0.3">
      <c r="A28" s="25">
        <v>23</v>
      </c>
      <c r="B28" s="4" t="s">
        <v>21</v>
      </c>
      <c r="C28" s="3">
        <v>66000</v>
      </c>
      <c r="D28" s="14"/>
      <c r="E28" s="15">
        <f t="shared" si="1"/>
        <v>66000</v>
      </c>
      <c r="F28" s="16">
        <v>0</v>
      </c>
      <c r="G28" s="5">
        <f t="shared" si="2"/>
        <v>66000</v>
      </c>
      <c r="H28" s="14">
        <v>66000</v>
      </c>
      <c r="I28" s="14"/>
      <c r="J28" s="5">
        <f t="shared" si="3"/>
        <v>66000</v>
      </c>
      <c r="K28" s="6">
        <f t="shared" si="4"/>
        <v>0</v>
      </c>
      <c r="L28" s="6">
        <f t="shared" si="5"/>
        <v>0</v>
      </c>
      <c r="M28" s="6">
        <f t="shared" si="6"/>
        <v>0</v>
      </c>
    </row>
    <row r="29" spans="1:13" x14ac:dyDescent="0.3">
      <c r="A29" s="25">
        <v>24</v>
      </c>
      <c r="B29" s="4" t="s">
        <v>35</v>
      </c>
      <c r="C29" s="3">
        <v>20500</v>
      </c>
      <c r="D29" s="14"/>
      <c r="E29" s="15">
        <f t="shared" si="1"/>
        <v>20500</v>
      </c>
      <c r="F29" s="16">
        <v>6500</v>
      </c>
      <c r="G29" s="5">
        <f t="shared" si="2"/>
        <v>27000</v>
      </c>
      <c r="H29" s="14">
        <v>20500</v>
      </c>
      <c r="I29" s="14">
        <v>6500</v>
      </c>
      <c r="J29" s="5">
        <f t="shared" si="3"/>
        <v>27000</v>
      </c>
      <c r="K29" s="6">
        <f t="shared" si="4"/>
        <v>0</v>
      </c>
      <c r="L29" s="6">
        <f t="shared" si="5"/>
        <v>0</v>
      </c>
      <c r="M29" s="6">
        <f t="shared" si="6"/>
        <v>0</v>
      </c>
    </row>
    <row r="30" spans="1:13" x14ac:dyDescent="0.3">
      <c r="A30" s="25">
        <v>25</v>
      </c>
      <c r="B30" s="4" t="s">
        <v>44</v>
      </c>
      <c r="C30" s="3">
        <v>0</v>
      </c>
      <c r="D30" s="14"/>
      <c r="E30" s="15">
        <f t="shared" si="1"/>
        <v>0</v>
      </c>
      <c r="F30" s="16">
        <v>2000</v>
      </c>
      <c r="G30" s="5">
        <f t="shared" si="2"/>
        <v>2000</v>
      </c>
      <c r="H30" s="14">
        <v>0</v>
      </c>
      <c r="I30" s="14">
        <v>2000</v>
      </c>
      <c r="J30" s="5">
        <f t="shared" si="3"/>
        <v>2000</v>
      </c>
      <c r="K30" s="6">
        <f t="shared" si="4"/>
        <v>0</v>
      </c>
      <c r="L30" s="6">
        <f t="shared" si="5"/>
        <v>0</v>
      </c>
      <c r="M30" s="6">
        <f t="shared" si="6"/>
        <v>0</v>
      </c>
    </row>
    <row r="31" spans="1:13" ht="31.5" x14ac:dyDescent="0.3">
      <c r="A31" s="25">
        <v>26</v>
      </c>
      <c r="B31" s="17" t="s">
        <v>52</v>
      </c>
      <c r="C31" s="3">
        <v>0</v>
      </c>
      <c r="D31" s="14"/>
      <c r="E31" s="15">
        <f t="shared" si="1"/>
        <v>0</v>
      </c>
      <c r="F31" s="16">
        <v>0</v>
      </c>
      <c r="G31" s="5">
        <f t="shared" si="2"/>
        <v>0</v>
      </c>
      <c r="H31" s="14"/>
      <c r="I31" s="14"/>
      <c r="J31" s="5">
        <f t="shared" si="3"/>
        <v>0</v>
      </c>
      <c r="K31" s="6">
        <f t="shared" si="4"/>
        <v>0</v>
      </c>
      <c r="L31" s="6">
        <f t="shared" si="5"/>
        <v>0</v>
      </c>
      <c r="M31" s="6">
        <f t="shared" si="6"/>
        <v>0</v>
      </c>
    </row>
    <row r="32" spans="1:13" ht="17.25" customHeight="1" x14ac:dyDescent="0.3">
      <c r="A32" s="25">
        <v>27</v>
      </c>
      <c r="B32" s="4" t="s">
        <v>51</v>
      </c>
      <c r="C32" s="3">
        <v>0</v>
      </c>
      <c r="D32" s="14"/>
      <c r="E32" s="15">
        <f t="shared" si="1"/>
        <v>0</v>
      </c>
      <c r="F32" s="16">
        <v>3070000</v>
      </c>
      <c r="G32" s="5">
        <f t="shared" si="2"/>
        <v>3070000</v>
      </c>
      <c r="H32" s="14">
        <v>0</v>
      </c>
      <c r="I32" s="14">
        <v>3070000</v>
      </c>
      <c r="J32" s="5">
        <f t="shared" si="3"/>
        <v>3070000</v>
      </c>
      <c r="K32" s="6">
        <f t="shared" si="4"/>
        <v>0</v>
      </c>
      <c r="L32" s="6">
        <f t="shared" si="5"/>
        <v>0</v>
      </c>
      <c r="M32" s="6">
        <f t="shared" si="6"/>
        <v>0</v>
      </c>
    </row>
    <row r="33" spans="1:13" x14ac:dyDescent="0.3">
      <c r="A33" s="25">
        <v>28</v>
      </c>
      <c r="B33" s="17" t="s">
        <v>53</v>
      </c>
      <c r="C33" s="3">
        <v>0</v>
      </c>
      <c r="D33" s="14"/>
      <c r="E33" s="15">
        <f t="shared" si="1"/>
        <v>0</v>
      </c>
      <c r="F33" s="16">
        <v>0</v>
      </c>
      <c r="G33" s="5">
        <f t="shared" si="2"/>
        <v>0</v>
      </c>
      <c r="H33" s="14"/>
      <c r="I33" s="14"/>
      <c r="J33" s="5">
        <f t="shared" si="3"/>
        <v>0</v>
      </c>
      <c r="K33" s="6">
        <f t="shared" si="4"/>
        <v>0</v>
      </c>
      <c r="L33" s="6">
        <f t="shared" si="5"/>
        <v>0</v>
      </c>
      <c r="M33" s="6">
        <f t="shared" si="6"/>
        <v>0</v>
      </c>
    </row>
    <row r="34" spans="1:13" x14ac:dyDescent="0.3">
      <c r="A34" s="25">
        <v>29</v>
      </c>
      <c r="B34" s="9" t="s">
        <v>54</v>
      </c>
      <c r="C34" s="3">
        <v>0</v>
      </c>
      <c r="D34" s="18"/>
      <c r="E34" s="15">
        <f t="shared" si="1"/>
        <v>0</v>
      </c>
      <c r="F34" s="16">
        <v>0</v>
      </c>
      <c r="G34" s="5">
        <f t="shared" si="2"/>
        <v>0</v>
      </c>
      <c r="H34" s="19"/>
      <c r="I34" s="19"/>
      <c r="J34" s="5">
        <f t="shared" si="3"/>
        <v>0</v>
      </c>
      <c r="K34" s="6">
        <f t="shared" si="4"/>
        <v>0</v>
      </c>
      <c r="L34" s="6">
        <f t="shared" si="5"/>
        <v>0</v>
      </c>
      <c r="M34" s="6">
        <f t="shared" si="6"/>
        <v>0</v>
      </c>
    </row>
    <row r="35" spans="1:13" x14ac:dyDescent="0.3">
      <c r="A35" s="25">
        <v>30</v>
      </c>
      <c r="B35" s="9" t="s">
        <v>55</v>
      </c>
      <c r="C35" s="3">
        <v>0</v>
      </c>
      <c r="D35" s="14"/>
      <c r="E35" s="15">
        <f t="shared" si="1"/>
        <v>0</v>
      </c>
      <c r="F35" s="16">
        <v>0</v>
      </c>
      <c r="G35" s="5">
        <f t="shared" si="2"/>
        <v>0</v>
      </c>
      <c r="H35" s="14"/>
      <c r="I35" s="14"/>
      <c r="J35" s="5">
        <f t="shared" si="3"/>
        <v>0</v>
      </c>
      <c r="K35" s="6">
        <f t="shared" si="4"/>
        <v>0</v>
      </c>
      <c r="L35" s="6">
        <f t="shared" si="5"/>
        <v>0</v>
      </c>
      <c r="M35" s="6">
        <f t="shared" si="6"/>
        <v>0</v>
      </c>
    </row>
    <row r="36" spans="1:13" x14ac:dyDescent="0.3">
      <c r="A36" s="25">
        <v>31</v>
      </c>
      <c r="B36" s="9" t="s">
        <v>56</v>
      </c>
      <c r="C36" s="3">
        <v>0</v>
      </c>
      <c r="D36" s="14"/>
      <c r="E36" s="15">
        <f t="shared" si="1"/>
        <v>0</v>
      </c>
      <c r="F36" s="16">
        <v>0</v>
      </c>
      <c r="G36" s="5">
        <f t="shared" si="2"/>
        <v>0</v>
      </c>
      <c r="H36" s="14"/>
      <c r="I36" s="14"/>
      <c r="J36" s="5">
        <f t="shared" si="3"/>
        <v>0</v>
      </c>
      <c r="K36" s="6">
        <f t="shared" si="4"/>
        <v>0</v>
      </c>
      <c r="L36" s="6">
        <f t="shared" si="5"/>
        <v>0</v>
      </c>
      <c r="M36" s="6">
        <f t="shared" si="6"/>
        <v>0</v>
      </c>
    </row>
    <row r="37" spans="1:13" ht="31.5" x14ac:dyDescent="0.3">
      <c r="A37" s="25">
        <v>32</v>
      </c>
      <c r="B37" s="9" t="s">
        <v>57</v>
      </c>
      <c r="C37" s="3">
        <v>0</v>
      </c>
      <c r="D37" s="14"/>
      <c r="E37" s="15">
        <f t="shared" si="1"/>
        <v>0</v>
      </c>
      <c r="F37" s="16">
        <v>0</v>
      </c>
      <c r="G37" s="5">
        <f t="shared" si="2"/>
        <v>0</v>
      </c>
      <c r="H37" s="14"/>
      <c r="I37" s="14"/>
      <c r="J37" s="5">
        <f t="shared" si="3"/>
        <v>0</v>
      </c>
      <c r="K37" s="6">
        <f t="shared" si="4"/>
        <v>0</v>
      </c>
      <c r="L37" s="6">
        <f t="shared" si="5"/>
        <v>0</v>
      </c>
      <c r="M37" s="6">
        <f t="shared" si="6"/>
        <v>0</v>
      </c>
    </row>
    <row r="38" spans="1:13" ht="31.5" x14ac:dyDescent="0.3">
      <c r="A38" s="25">
        <v>33</v>
      </c>
      <c r="B38" s="8" t="s">
        <v>47</v>
      </c>
      <c r="C38" s="14">
        <v>12000000</v>
      </c>
      <c r="D38" s="14"/>
      <c r="E38" s="15">
        <f t="shared" si="1"/>
        <v>12000000</v>
      </c>
      <c r="F38" s="16">
        <v>14700000</v>
      </c>
      <c r="G38" s="5">
        <f t="shared" si="2"/>
        <v>26700000</v>
      </c>
      <c r="H38" s="14">
        <v>12000000</v>
      </c>
      <c r="I38" s="14">
        <v>14700000</v>
      </c>
      <c r="J38" s="5">
        <f t="shared" si="3"/>
        <v>26700000</v>
      </c>
      <c r="K38" s="6">
        <f t="shared" si="4"/>
        <v>0</v>
      </c>
      <c r="L38" s="6">
        <f t="shared" si="5"/>
        <v>0</v>
      </c>
      <c r="M38" s="6">
        <f t="shared" si="6"/>
        <v>0</v>
      </c>
    </row>
    <row r="39" spans="1:13" ht="31.5" x14ac:dyDescent="0.3">
      <c r="A39" s="25">
        <v>34</v>
      </c>
      <c r="B39" s="8" t="s">
        <v>48</v>
      </c>
      <c r="C39" s="3">
        <v>0</v>
      </c>
      <c r="D39" s="14"/>
      <c r="E39" s="15">
        <f t="shared" si="1"/>
        <v>0</v>
      </c>
      <c r="F39" s="16">
        <v>5100000</v>
      </c>
      <c r="G39" s="5">
        <f t="shared" si="2"/>
        <v>5100000</v>
      </c>
      <c r="H39" s="14">
        <v>0</v>
      </c>
      <c r="I39" s="14">
        <v>5100000</v>
      </c>
      <c r="J39" s="5">
        <f t="shared" si="3"/>
        <v>5100000</v>
      </c>
      <c r="K39" s="6">
        <f t="shared" si="4"/>
        <v>0</v>
      </c>
      <c r="L39" s="6">
        <f t="shared" si="5"/>
        <v>0</v>
      </c>
      <c r="M39" s="6">
        <f t="shared" si="6"/>
        <v>0</v>
      </c>
    </row>
    <row r="40" spans="1:13" ht="31.5" x14ac:dyDescent="0.3">
      <c r="A40" s="25">
        <v>35</v>
      </c>
      <c r="B40" s="4" t="s">
        <v>17</v>
      </c>
      <c r="C40" s="3">
        <v>1564550</v>
      </c>
      <c r="D40" s="3"/>
      <c r="E40" s="15">
        <f t="shared" si="1"/>
        <v>1564550</v>
      </c>
      <c r="F40" s="3"/>
      <c r="G40" s="5">
        <f t="shared" si="2"/>
        <v>1564550</v>
      </c>
      <c r="H40" s="3">
        <v>1565450</v>
      </c>
      <c r="I40" s="3">
        <v>0</v>
      </c>
      <c r="J40" s="5">
        <f t="shared" si="3"/>
        <v>1565450</v>
      </c>
      <c r="K40" s="6">
        <f t="shared" si="4"/>
        <v>900</v>
      </c>
      <c r="L40" s="6">
        <f t="shared" si="5"/>
        <v>0</v>
      </c>
      <c r="M40" s="6">
        <f t="shared" si="6"/>
        <v>900</v>
      </c>
    </row>
    <row r="41" spans="1:13" ht="31.5" x14ac:dyDescent="0.3">
      <c r="A41" s="25">
        <v>36</v>
      </c>
      <c r="B41" s="4" t="s">
        <v>18</v>
      </c>
      <c r="C41" s="3">
        <v>3526453</v>
      </c>
      <c r="D41" s="10">
        <v>70500</v>
      </c>
      <c r="E41" s="15">
        <f t="shared" si="1"/>
        <v>3596953</v>
      </c>
      <c r="F41" s="3"/>
      <c r="G41" s="5">
        <f t="shared" si="2"/>
        <v>3596953</v>
      </c>
      <c r="H41" s="3">
        <v>3526453</v>
      </c>
      <c r="I41" s="3">
        <v>70500</v>
      </c>
      <c r="J41" s="5">
        <f t="shared" si="3"/>
        <v>3596953</v>
      </c>
      <c r="K41" s="6">
        <f t="shared" si="4"/>
        <v>-70500</v>
      </c>
      <c r="L41" s="6">
        <f t="shared" si="5"/>
        <v>70500</v>
      </c>
      <c r="M41" s="6">
        <f t="shared" si="6"/>
        <v>0</v>
      </c>
    </row>
    <row r="42" spans="1:13" x14ac:dyDescent="0.3">
      <c r="A42" s="25">
        <v>37</v>
      </c>
      <c r="B42" s="4" t="s">
        <v>19</v>
      </c>
      <c r="C42" s="3">
        <v>102200</v>
      </c>
      <c r="D42" s="3"/>
      <c r="E42" s="15">
        <f t="shared" si="1"/>
        <v>102200</v>
      </c>
      <c r="F42" s="3"/>
      <c r="G42" s="5">
        <f t="shared" si="2"/>
        <v>102200</v>
      </c>
      <c r="H42" s="3">
        <v>101800</v>
      </c>
      <c r="I42" s="3">
        <v>0</v>
      </c>
      <c r="J42" s="5">
        <f t="shared" si="3"/>
        <v>101800</v>
      </c>
      <c r="K42" s="6">
        <f t="shared" si="4"/>
        <v>-400</v>
      </c>
      <c r="L42" s="6">
        <f t="shared" si="5"/>
        <v>0</v>
      </c>
      <c r="M42" s="6">
        <f t="shared" si="6"/>
        <v>-400</v>
      </c>
    </row>
    <row r="43" spans="1:13" x14ac:dyDescent="0.3">
      <c r="A43" s="25">
        <v>38</v>
      </c>
      <c r="B43" s="4" t="s">
        <v>20</v>
      </c>
      <c r="C43" s="3">
        <v>72000</v>
      </c>
      <c r="D43" s="3"/>
      <c r="E43" s="15">
        <f t="shared" si="1"/>
        <v>72000</v>
      </c>
      <c r="F43" s="3"/>
      <c r="G43" s="5">
        <f t="shared" si="2"/>
        <v>72000</v>
      </c>
      <c r="H43" s="3">
        <v>72000</v>
      </c>
      <c r="I43" s="3">
        <v>0</v>
      </c>
      <c r="J43" s="5">
        <f t="shared" si="3"/>
        <v>72000</v>
      </c>
      <c r="K43" s="6">
        <f t="shared" si="4"/>
        <v>0</v>
      </c>
      <c r="L43" s="6">
        <f t="shared" si="5"/>
        <v>0</v>
      </c>
      <c r="M43" s="6">
        <f t="shared" si="6"/>
        <v>0</v>
      </c>
    </row>
    <row r="44" spans="1:13" x14ac:dyDescent="0.3">
      <c r="A44" s="25">
        <v>39</v>
      </c>
      <c r="B44" s="4" t="s">
        <v>23</v>
      </c>
      <c r="C44" s="3">
        <v>0</v>
      </c>
      <c r="D44" s="3"/>
      <c r="E44" s="15">
        <f t="shared" si="1"/>
        <v>0</v>
      </c>
      <c r="F44" s="3"/>
      <c r="G44" s="5">
        <f t="shared" si="2"/>
        <v>0</v>
      </c>
      <c r="H44" s="3">
        <v>0</v>
      </c>
      <c r="I44" s="3">
        <v>0</v>
      </c>
      <c r="J44" s="5">
        <f t="shared" si="3"/>
        <v>0</v>
      </c>
      <c r="K44" s="6">
        <f t="shared" si="4"/>
        <v>0</v>
      </c>
      <c r="L44" s="6">
        <f t="shared" si="5"/>
        <v>0</v>
      </c>
      <c r="M44" s="6">
        <f t="shared" si="6"/>
        <v>0</v>
      </c>
    </row>
    <row r="45" spans="1:13" x14ac:dyDescent="0.3">
      <c r="A45" s="25">
        <v>40</v>
      </c>
      <c r="B45" s="4" t="s">
        <v>24</v>
      </c>
      <c r="C45" s="3">
        <v>115000</v>
      </c>
      <c r="D45" s="3"/>
      <c r="E45" s="15">
        <f t="shared" si="1"/>
        <v>115000</v>
      </c>
      <c r="F45" s="3"/>
      <c r="G45" s="5">
        <f t="shared" si="2"/>
        <v>115000</v>
      </c>
      <c r="H45" s="3">
        <v>115000</v>
      </c>
      <c r="I45" s="3">
        <v>0</v>
      </c>
      <c r="J45" s="5">
        <f t="shared" si="3"/>
        <v>115000</v>
      </c>
      <c r="K45" s="6">
        <f t="shared" si="4"/>
        <v>0</v>
      </c>
      <c r="L45" s="6">
        <f t="shared" si="5"/>
        <v>0</v>
      </c>
      <c r="M45" s="6">
        <f t="shared" si="6"/>
        <v>0</v>
      </c>
    </row>
    <row r="46" spans="1:13" x14ac:dyDescent="0.3">
      <c r="A46" s="25">
        <v>41</v>
      </c>
      <c r="B46" s="4" t="s">
        <v>39</v>
      </c>
      <c r="C46" s="3">
        <v>0</v>
      </c>
      <c r="D46" s="7"/>
      <c r="E46" s="15">
        <f t="shared" si="1"/>
        <v>0</v>
      </c>
      <c r="F46" s="7"/>
      <c r="G46" s="5">
        <f t="shared" si="2"/>
        <v>0</v>
      </c>
      <c r="H46" s="7">
        <v>1500</v>
      </c>
      <c r="I46" s="7">
        <v>0</v>
      </c>
      <c r="J46" s="5">
        <f t="shared" si="3"/>
        <v>1500</v>
      </c>
      <c r="K46" s="6">
        <f t="shared" si="4"/>
        <v>1500</v>
      </c>
      <c r="L46" s="6">
        <f t="shared" si="5"/>
        <v>0</v>
      </c>
      <c r="M46" s="6">
        <f t="shared" si="6"/>
        <v>1500</v>
      </c>
    </row>
    <row r="47" spans="1:13" x14ac:dyDescent="0.3">
      <c r="A47" s="25">
        <v>42</v>
      </c>
      <c r="B47" s="31" t="s">
        <v>58</v>
      </c>
      <c r="C47" s="22">
        <v>0</v>
      </c>
      <c r="D47" s="18"/>
      <c r="E47" s="15">
        <f t="shared" si="1"/>
        <v>0</v>
      </c>
      <c r="F47" s="18"/>
      <c r="G47" s="5">
        <f t="shared" si="2"/>
        <v>0</v>
      </c>
      <c r="H47" s="18">
        <v>0</v>
      </c>
      <c r="I47" s="18">
        <v>0</v>
      </c>
      <c r="J47" s="5">
        <f t="shared" si="3"/>
        <v>0</v>
      </c>
      <c r="K47" s="6">
        <f t="shared" si="4"/>
        <v>0</v>
      </c>
      <c r="L47" s="6">
        <f t="shared" si="5"/>
        <v>0</v>
      </c>
      <c r="M47" s="6">
        <f t="shared" si="6"/>
        <v>0</v>
      </c>
    </row>
    <row r="48" spans="1:13" x14ac:dyDescent="0.3">
      <c r="A48" s="18"/>
      <c r="B48" s="31" t="s">
        <v>73</v>
      </c>
      <c r="C48" s="22">
        <f>SUM(C6:C47)</f>
        <v>19231141</v>
      </c>
      <c r="D48" s="22">
        <f t="shared" ref="D48:M48" si="7">SUM(D6:D47)</f>
        <v>70500</v>
      </c>
      <c r="E48" s="22">
        <f t="shared" si="7"/>
        <v>19301641</v>
      </c>
      <c r="F48" s="22">
        <f t="shared" si="7"/>
        <v>28318080</v>
      </c>
      <c r="G48" s="22">
        <f t="shared" si="7"/>
        <v>47619721</v>
      </c>
      <c r="H48" s="22">
        <f t="shared" si="7"/>
        <v>19233141</v>
      </c>
      <c r="I48" s="22">
        <f t="shared" si="7"/>
        <v>28388580</v>
      </c>
      <c r="J48" s="22">
        <f t="shared" si="7"/>
        <v>47621721</v>
      </c>
      <c r="K48" s="22">
        <f t="shared" si="7"/>
        <v>-68500</v>
      </c>
      <c r="L48" s="22">
        <f t="shared" si="7"/>
        <v>70500</v>
      </c>
      <c r="M48" s="22">
        <f t="shared" si="7"/>
        <v>2000</v>
      </c>
    </row>
  </sheetData>
  <mergeCells count="6">
    <mergeCell ref="A2:M2"/>
    <mergeCell ref="A4:A5"/>
    <mergeCell ref="B4:B5"/>
    <mergeCell ref="C4:G4"/>
    <mergeCell ref="H4:J4"/>
    <mergeCell ref="K4:M4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rgb="FFC00000"/>
  </sheetPr>
  <dimension ref="A2:M48"/>
  <sheetViews>
    <sheetView zoomScale="145" zoomScaleNormal="145" workbookViewId="0">
      <selection activeCell="J17" sqref="J17"/>
    </sheetView>
  </sheetViews>
  <sheetFormatPr defaultRowHeight="16.5" x14ac:dyDescent="0.3"/>
  <cols>
    <col min="1" max="1" width="7.7109375" style="1" bestFit="1" customWidth="1"/>
    <col min="2" max="2" width="24.28515625" style="34" customWidth="1"/>
    <col min="3" max="3" width="11.5703125" style="1" bestFit="1" customWidth="1"/>
    <col min="4" max="4" width="9" style="1" bestFit="1" customWidth="1"/>
    <col min="5" max="5" width="11.5703125" style="1" bestFit="1" customWidth="1"/>
    <col min="6" max="6" width="11.7109375" style="1" bestFit="1" customWidth="1"/>
    <col min="7" max="7" width="10.28515625" style="1" customWidth="1"/>
    <col min="8" max="8" width="12.140625" style="1" customWidth="1"/>
    <col min="9" max="9" width="13" style="1" customWidth="1"/>
    <col min="10" max="10" width="10.28515625" style="1" customWidth="1"/>
    <col min="11" max="11" width="9.7109375" style="1" bestFit="1" customWidth="1"/>
    <col min="12" max="12" width="9" style="1" bestFit="1" customWidth="1"/>
    <col min="13" max="13" width="10.42578125" style="1" bestFit="1" customWidth="1"/>
    <col min="14" max="16384" width="9.140625" style="1"/>
  </cols>
  <sheetData>
    <row r="2" spans="1:13" x14ac:dyDescent="0.3">
      <c r="A2" s="43" t="s">
        <v>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4" spans="1:13" x14ac:dyDescent="0.3">
      <c r="A4" s="44" t="s">
        <v>8</v>
      </c>
      <c r="B4" s="44" t="s">
        <v>9</v>
      </c>
      <c r="C4" s="44" t="s">
        <v>10</v>
      </c>
      <c r="D4" s="44"/>
      <c r="E4" s="44"/>
      <c r="F4" s="44"/>
      <c r="G4" s="44"/>
      <c r="H4" s="44" t="s">
        <v>11</v>
      </c>
      <c r="I4" s="44"/>
      <c r="J4" s="44"/>
      <c r="K4" s="44" t="s">
        <v>16</v>
      </c>
      <c r="L4" s="44"/>
      <c r="M4" s="44"/>
    </row>
    <row r="5" spans="1:13" x14ac:dyDescent="0.3">
      <c r="A5" s="44"/>
      <c r="B5" s="44"/>
      <c r="C5" s="14" t="s">
        <v>12</v>
      </c>
      <c r="D5" s="14" t="s">
        <v>14</v>
      </c>
      <c r="E5" s="14" t="s">
        <v>59</v>
      </c>
      <c r="F5" s="14" t="s">
        <v>13</v>
      </c>
      <c r="G5" s="14" t="s">
        <v>15</v>
      </c>
      <c r="H5" s="14" t="s">
        <v>12</v>
      </c>
      <c r="I5" s="14" t="s">
        <v>13</v>
      </c>
      <c r="J5" s="14" t="s">
        <v>15</v>
      </c>
      <c r="K5" s="14" t="s">
        <v>12</v>
      </c>
      <c r="L5" s="14" t="s">
        <v>13</v>
      </c>
      <c r="M5" s="14" t="s">
        <v>15</v>
      </c>
    </row>
    <row r="6" spans="1:13" x14ac:dyDescent="0.3">
      <c r="A6" s="14">
        <v>1</v>
      </c>
      <c r="B6" s="4" t="s">
        <v>26</v>
      </c>
      <c r="C6" s="3">
        <v>5250</v>
      </c>
      <c r="D6" s="14"/>
      <c r="E6" s="15">
        <f>SUM(C6:D6)</f>
        <v>5250</v>
      </c>
      <c r="F6" s="16">
        <v>519300</v>
      </c>
      <c r="G6" s="5">
        <f>SUM(E6:F6)</f>
        <v>524550</v>
      </c>
      <c r="H6" s="14">
        <v>5250</v>
      </c>
      <c r="I6" s="14">
        <v>519300</v>
      </c>
      <c r="J6" s="5">
        <f>SUM(H6:I6)</f>
        <v>524550</v>
      </c>
      <c r="K6" s="6">
        <f>SUM(H6-E6)</f>
        <v>0</v>
      </c>
      <c r="L6" s="6">
        <f t="shared" ref="L6:M21" si="0">SUM(I6-F6)</f>
        <v>0</v>
      </c>
      <c r="M6" s="6">
        <f t="shared" si="0"/>
        <v>0</v>
      </c>
    </row>
    <row r="7" spans="1:13" x14ac:dyDescent="0.3">
      <c r="A7" s="14">
        <v>2</v>
      </c>
      <c r="B7" s="4" t="s">
        <v>41</v>
      </c>
      <c r="C7" s="3">
        <v>0</v>
      </c>
      <c r="D7" s="14"/>
      <c r="E7" s="15">
        <f t="shared" ref="E7:E47" si="1">SUM(C7:D7)</f>
        <v>0</v>
      </c>
      <c r="F7" s="16">
        <v>19400</v>
      </c>
      <c r="G7" s="5">
        <f t="shared" ref="G7:G46" si="2">SUM(E7:F7)</f>
        <v>19400</v>
      </c>
      <c r="H7" s="14">
        <v>0</v>
      </c>
      <c r="I7" s="14">
        <v>19400</v>
      </c>
      <c r="J7" s="5">
        <f t="shared" ref="J7:J47" si="3">SUM(H7:I7)</f>
        <v>19400</v>
      </c>
      <c r="K7" s="6">
        <f t="shared" ref="K7:M46" si="4">SUM(H7-E7)</f>
        <v>0</v>
      </c>
      <c r="L7" s="6">
        <f t="shared" si="0"/>
        <v>0</v>
      </c>
      <c r="M7" s="6">
        <f t="shared" si="0"/>
        <v>0</v>
      </c>
    </row>
    <row r="8" spans="1:13" x14ac:dyDescent="0.3">
      <c r="A8" s="25">
        <v>3</v>
      </c>
      <c r="B8" s="4" t="s">
        <v>46</v>
      </c>
      <c r="C8" s="3">
        <v>0</v>
      </c>
      <c r="D8" s="14"/>
      <c r="E8" s="15">
        <f t="shared" si="1"/>
        <v>0</v>
      </c>
      <c r="F8" s="16">
        <v>1500</v>
      </c>
      <c r="G8" s="5">
        <f t="shared" si="2"/>
        <v>1500</v>
      </c>
      <c r="H8" s="14">
        <v>0</v>
      </c>
      <c r="I8" s="14">
        <v>1500</v>
      </c>
      <c r="J8" s="5">
        <f t="shared" si="3"/>
        <v>1500</v>
      </c>
      <c r="K8" s="6">
        <f t="shared" si="4"/>
        <v>0</v>
      </c>
      <c r="L8" s="6">
        <f t="shared" si="0"/>
        <v>0</v>
      </c>
      <c r="M8" s="6">
        <f t="shared" si="0"/>
        <v>0</v>
      </c>
    </row>
    <row r="9" spans="1:13" x14ac:dyDescent="0.3">
      <c r="A9" s="25">
        <v>4</v>
      </c>
      <c r="B9" s="4" t="s">
        <v>49</v>
      </c>
      <c r="C9" s="3">
        <v>0</v>
      </c>
      <c r="D9" s="14"/>
      <c r="E9" s="15">
        <f t="shared" si="1"/>
        <v>0</v>
      </c>
      <c r="F9" s="16">
        <v>35000</v>
      </c>
      <c r="G9" s="5">
        <f t="shared" si="2"/>
        <v>35000</v>
      </c>
      <c r="H9" s="14">
        <v>0</v>
      </c>
      <c r="I9" s="14">
        <v>35000</v>
      </c>
      <c r="J9" s="5">
        <f t="shared" si="3"/>
        <v>35000</v>
      </c>
      <c r="K9" s="6">
        <f t="shared" si="4"/>
        <v>0</v>
      </c>
      <c r="L9" s="6">
        <f t="shared" si="0"/>
        <v>0</v>
      </c>
      <c r="M9" s="6">
        <f t="shared" si="0"/>
        <v>0</v>
      </c>
    </row>
    <row r="10" spans="1:13" x14ac:dyDescent="0.3">
      <c r="A10" s="25">
        <v>5</v>
      </c>
      <c r="B10" s="4" t="s">
        <v>27</v>
      </c>
      <c r="C10" s="3">
        <v>17000</v>
      </c>
      <c r="D10" s="14"/>
      <c r="E10" s="15">
        <f t="shared" si="1"/>
        <v>17000</v>
      </c>
      <c r="F10" s="16">
        <v>80000</v>
      </c>
      <c r="G10" s="5">
        <f t="shared" si="2"/>
        <v>97000</v>
      </c>
      <c r="H10" s="14">
        <v>17000</v>
      </c>
      <c r="I10" s="14">
        <v>80000</v>
      </c>
      <c r="J10" s="5">
        <f t="shared" si="3"/>
        <v>97000</v>
      </c>
      <c r="K10" s="6">
        <f t="shared" si="4"/>
        <v>0</v>
      </c>
      <c r="L10" s="6">
        <f t="shared" si="0"/>
        <v>0</v>
      </c>
      <c r="M10" s="6">
        <f t="shared" si="0"/>
        <v>0</v>
      </c>
    </row>
    <row r="11" spans="1:13" x14ac:dyDescent="0.3">
      <c r="A11" s="25">
        <v>6</v>
      </c>
      <c r="B11" s="4" t="s">
        <v>25</v>
      </c>
      <c r="C11" s="3">
        <v>21000</v>
      </c>
      <c r="D11" s="14"/>
      <c r="E11" s="15">
        <f t="shared" si="1"/>
        <v>21000</v>
      </c>
      <c r="F11" s="16">
        <v>31600</v>
      </c>
      <c r="G11" s="5">
        <f t="shared" si="2"/>
        <v>52600</v>
      </c>
      <c r="H11" s="14">
        <v>21000</v>
      </c>
      <c r="I11" s="14">
        <v>31600</v>
      </c>
      <c r="J11" s="5">
        <f t="shared" si="3"/>
        <v>52600</v>
      </c>
      <c r="K11" s="6">
        <f t="shared" si="4"/>
        <v>0</v>
      </c>
      <c r="L11" s="6">
        <f t="shared" si="0"/>
        <v>0</v>
      </c>
      <c r="M11" s="6">
        <f t="shared" si="0"/>
        <v>0</v>
      </c>
    </row>
    <row r="12" spans="1:13" x14ac:dyDescent="0.3">
      <c r="A12" s="25">
        <v>7</v>
      </c>
      <c r="B12" s="4" t="s">
        <v>34</v>
      </c>
      <c r="C12" s="3">
        <v>4000</v>
      </c>
      <c r="D12" s="14"/>
      <c r="E12" s="15">
        <f t="shared" si="1"/>
        <v>4000</v>
      </c>
      <c r="F12" s="16">
        <v>20500</v>
      </c>
      <c r="G12" s="5">
        <f t="shared" si="2"/>
        <v>24500</v>
      </c>
      <c r="H12" s="14">
        <v>4000</v>
      </c>
      <c r="I12" s="14">
        <v>20500</v>
      </c>
      <c r="J12" s="5">
        <f t="shared" si="3"/>
        <v>24500</v>
      </c>
      <c r="K12" s="6">
        <f t="shared" si="4"/>
        <v>0</v>
      </c>
      <c r="L12" s="6">
        <f t="shared" si="0"/>
        <v>0</v>
      </c>
      <c r="M12" s="6">
        <f t="shared" si="0"/>
        <v>0</v>
      </c>
    </row>
    <row r="13" spans="1:13" x14ac:dyDescent="0.3">
      <c r="A13" s="25">
        <v>8</v>
      </c>
      <c r="B13" s="4" t="s">
        <v>22</v>
      </c>
      <c r="C13" s="3">
        <v>21273</v>
      </c>
      <c r="D13" s="14"/>
      <c r="E13" s="15">
        <f t="shared" si="1"/>
        <v>21273</v>
      </c>
      <c r="F13" s="16">
        <v>25000</v>
      </c>
      <c r="G13" s="5">
        <f t="shared" si="2"/>
        <v>46273</v>
      </c>
      <c r="H13" s="14">
        <v>21273</v>
      </c>
      <c r="I13" s="14">
        <v>25000</v>
      </c>
      <c r="J13" s="5">
        <f t="shared" si="3"/>
        <v>46273</v>
      </c>
      <c r="K13" s="6">
        <f t="shared" si="4"/>
        <v>0</v>
      </c>
      <c r="L13" s="6">
        <f t="shared" si="0"/>
        <v>0</v>
      </c>
      <c r="M13" s="6">
        <f t="shared" si="0"/>
        <v>0</v>
      </c>
    </row>
    <row r="14" spans="1:13" x14ac:dyDescent="0.3">
      <c r="A14" s="25">
        <v>9</v>
      </c>
      <c r="B14" s="4" t="s">
        <v>31</v>
      </c>
      <c r="C14" s="3">
        <v>1297850</v>
      </c>
      <c r="D14" s="14"/>
      <c r="E14" s="15">
        <f t="shared" si="1"/>
        <v>1297850</v>
      </c>
      <c r="F14" s="16">
        <v>2461000</v>
      </c>
      <c r="G14" s="5">
        <f t="shared" si="2"/>
        <v>3758850</v>
      </c>
      <c r="H14" s="14">
        <v>1297850</v>
      </c>
      <c r="I14" s="14">
        <v>2461000</v>
      </c>
      <c r="J14" s="5">
        <f t="shared" si="3"/>
        <v>3758850</v>
      </c>
      <c r="K14" s="6">
        <f t="shared" si="4"/>
        <v>0</v>
      </c>
      <c r="L14" s="6">
        <f t="shared" si="0"/>
        <v>0</v>
      </c>
      <c r="M14" s="6">
        <f t="shared" si="0"/>
        <v>0</v>
      </c>
    </row>
    <row r="15" spans="1:13" x14ac:dyDescent="0.3">
      <c r="A15" s="25">
        <v>10</v>
      </c>
      <c r="B15" s="4" t="s">
        <v>32</v>
      </c>
      <c r="C15" s="3">
        <v>0</v>
      </c>
      <c r="D15" s="14"/>
      <c r="E15" s="15">
        <f t="shared" si="1"/>
        <v>0</v>
      </c>
      <c r="F15" s="16">
        <v>1140000</v>
      </c>
      <c r="G15" s="5">
        <f t="shared" si="2"/>
        <v>1140000</v>
      </c>
      <c r="H15" s="14">
        <v>0</v>
      </c>
      <c r="I15" s="14">
        <v>1140000</v>
      </c>
      <c r="J15" s="5">
        <f t="shared" si="3"/>
        <v>1140000</v>
      </c>
      <c r="K15" s="6">
        <f t="shared" si="4"/>
        <v>0</v>
      </c>
      <c r="L15" s="6">
        <f t="shared" si="0"/>
        <v>0</v>
      </c>
      <c r="M15" s="6">
        <f t="shared" si="0"/>
        <v>0</v>
      </c>
    </row>
    <row r="16" spans="1:13" x14ac:dyDescent="0.3">
      <c r="A16" s="25">
        <v>11</v>
      </c>
      <c r="B16" s="4" t="s">
        <v>28</v>
      </c>
      <c r="C16" s="3">
        <v>215450</v>
      </c>
      <c r="D16" s="14"/>
      <c r="E16" s="15">
        <f t="shared" si="1"/>
        <v>215450</v>
      </c>
      <c r="F16" s="16">
        <v>386000</v>
      </c>
      <c r="G16" s="5">
        <f t="shared" si="2"/>
        <v>601450</v>
      </c>
      <c r="H16" s="14">
        <v>215250</v>
      </c>
      <c r="I16" s="14">
        <v>386000</v>
      </c>
      <c r="J16" s="5">
        <f t="shared" si="3"/>
        <v>601250</v>
      </c>
      <c r="K16" s="6">
        <f t="shared" si="4"/>
        <v>-200</v>
      </c>
      <c r="L16" s="6">
        <f t="shared" si="0"/>
        <v>0</v>
      </c>
      <c r="M16" s="6">
        <f t="shared" si="0"/>
        <v>-200</v>
      </c>
    </row>
    <row r="17" spans="1:13" x14ac:dyDescent="0.3">
      <c r="A17" s="25">
        <v>12</v>
      </c>
      <c r="B17" s="2" t="s">
        <v>50</v>
      </c>
      <c r="C17" s="3">
        <v>0</v>
      </c>
      <c r="D17" s="14"/>
      <c r="E17" s="15">
        <f t="shared" si="1"/>
        <v>0</v>
      </c>
      <c r="F17" s="16">
        <v>20000</v>
      </c>
      <c r="G17" s="5">
        <f t="shared" si="2"/>
        <v>20000</v>
      </c>
      <c r="H17" s="14">
        <v>0</v>
      </c>
      <c r="I17" s="14">
        <v>2000</v>
      </c>
      <c r="J17" s="5">
        <f t="shared" si="3"/>
        <v>2000</v>
      </c>
      <c r="K17" s="6">
        <f t="shared" si="4"/>
        <v>0</v>
      </c>
      <c r="L17" s="6">
        <f t="shared" si="0"/>
        <v>-18000</v>
      </c>
      <c r="M17" s="6">
        <f t="shared" si="0"/>
        <v>-18000</v>
      </c>
    </row>
    <row r="18" spans="1:13" x14ac:dyDescent="0.3">
      <c r="A18" s="25">
        <v>13</v>
      </c>
      <c r="B18" s="4" t="s">
        <v>38</v>
      </c>
      <c r="C18" s="3">
        <v>24600</v>
      </c>
      <c r="D18" s="14"/>
      <c r="E18" s="15">
        <f t="shared" si="1"/>
        <v>24600</v>
      </c>
      <c r="F18" s="16">
        <v>24000</v>
      </c>
      <c r="G18" s="5">
        <f t="shared" si="2"/>
        <v>48600</v>
      </c>
      <c r="H18" s="14">
        <v>24600</v>
      </c>
      <c r="I18" s="14">
        <v>24000</v>
      </c>
      <c r="J18" s="5">
        <f t="shared" si="3"/>
        <v>48600</v>
      </c>
      <c r="K18" s="6">
        <f t="shared" si="4"/>
        <v>0</v>
      </c>
      <c r="L18" s="6">
        <f t="shared" si="0"/>
        <v>0</v>
      </c>
      <c r="M18" s="6">
        <f t="shared" si="0"/>
        <v>0</v>
      </c>
    </row>
    <row r="19" spans="1:13" x14ac:dyDescent="0.3">
      <c r="A19" s="25">
        <v>14</v>
      </c>
      <c r="B19" s="4" t="s">
        <v>42</v>
      </c>
      <c r="C19" s="3">
        <v>0</v>
      </c>
      <c r="D19" s="14"/>
      <c r="E19" s="15">
        <f t="shared" si="1"/>
        <v>0</v>
      </c>
      <c r="F19" s="16">
        <v>5800</v>
      </c>
      <c r="G19" s="5">
        <f t="shared" si="2"/>
        <v>5800</v>
      </c>
      <c r="H19" s="14">
        <v>0</v>
      </c>
      <c r="I19" s="14">
        <v>5800</v>
      </c>
      <c r="J19" s="5">
        <f t="shared" si="3"/>
        <v>5800</v>
      </c>
      <c r="K19" s="6">
        <f t="shared" si="4"/>
        <v>0</v>
      </c>
      <c r="L19" s="6">
        <f t="shared" si="0"/>
        <v>0</v>
      </c>
      <c r="M19" s="6">
        <f t="shared" si="0"/>
        <v>0</v>
      </c>
    </row>
    <row r="20" spans="1:13" x14ac:dyDescent="0.3">
      <c r="A20" s="25">
        <v>15</v>
      </c>
      <c r="B20" s="4" t="s">
        <v>29</v>
      </c>
      <c r="C20" s="3">
        <v>8500</v>
      </c>
      <c r="D20" s="14"/>
      <c r="E20" s="15">
        <f t="shared" si="1"/>
        <v>8500</v>
      </c>
      <c r="F20" s="16">
        <v>130200</v>
      </c>
      <c r="G20" s="5">
        <f t="shared" si="2"/>
        <v>138700</v>
      </c>
      <c r="H20" s="14">
        <v>8500</v>
      </c>
      <c r="I20" s="14">
        <v>130200</v>
      </c>
      <c r="J20" s="5">
        <f t="shared" si="3"/>
        <v>138700</v>
      </c>
      <c r="K20" s="6">
        <f t="shared" si="4"/>
        <v>0</v>
      </c>
      <c r="L20" s="6">
        <f t="shared" si="0"/>
        <v>0</v>
      </c>
      <c r="M20" s="6">
        <f t="shared" si="0"/>
        <v>0</v>
      </c>
    </row>
    <row r="21" spans="1:13" x14ac:dyDescent="0.3">
      <c r="A21" s="25">
        <v>16</v>
      </c>
      <c r="B21" s="4" t="s">
        <v>45</v>
      </c>
      <c r="C21" s="3">
        <v>0</v>
      </c>
      <c r="D21" s="14"/>
      <c r="E21" s="15">
        <f t="shared" si="1"/>
        <v>0</v>
      </c>
      <c r="F21" s="16">
        <v>2650</v>
      </c>
      <c r="G21" s="5">
        <f t="shared" si="2"/>
        <v>2650</v>
      </c>
      <c r="H21" s="14">
        <v>0</v>
      </c>
      <c r="I21" s="14">
        <v>2650</v>
      </c>
      <c r="J21" s="5">
        <f t="shared" si="3"/>
        <v>2650</v>
      </c>
      <c r="K21" s="6">
        <f t="shared" si="4"/>
        <v>0</v>
      </c>
      <c r="L21" s="6">
        <f t="shared" si="0"/>
        <v>0</v>
      </c>
      <c r="M21" s="6">
        <f t="shared" si="0"/>
        <v>0</v>
      </c>
    </row>
    <row r="22" spans="1:13" x14ac:dyDescent="0.3">
      <c r="A22" s="25">
        <v>17</v>
      </c>
      <c r="B22" s="4" t="s">
        <v>37</v>
      </c>
      <c r="C22" s="3">
        <v>34500</v>
      </c>
      <c r="D22" s="14"/>
      <c r="E22" s="15">
        <f t="shared" si="1"/>
        <v>34500</v>
      </c>
      <c r="F22" s="16">
        <v>35500</v>
      </c>
      <c r="G22" s="5">
        <f t="shared" si="2"/>
        <v>70000</v>
      </c>
      <c r="H22" s="14">
        <v>34500</v>
      </c>
      <c r="I22" s="14">
        <v>35500</v>
      </c>
      <c r="J22" s="5">
        <f t="shared" si="3"/>
        <v>70000</v>
      </c>
      <c r="K22" s="6">
        <f t="shared" si="4"/>
        <v>0</v>
      </c>
      <c r="L22" s="6">
        <f t="shared" si="4"/>
        <v>0</v>
      </c>
      <c r="M22" s="6">
        <f t="shared" si="4"/>
        <v>0</v>
      </c>
    </row>
    <row r="23" spans="1:13" x14ac:dyDescent="0.3">
      <c r="A23" s="25">
        <v>18</v>
      </c>
      <c r="B23" s="4" t="s">
        <v>43</v>
      </c>
      <c r="C23" s="3">
        <v>0</v>
      </c>
      <c r="D23" s="14"/>
      <c r="E23" s="15">
        <f t="shared" si="1"/>
        <v>0</v>
      </c>
      <c r="F23" s="16">
        <v>17000</v>
      </c>
      <c r="G23" s="5">
        <f t="shared" si="2"/>
        <v>17000</v>
      </c>
      <c r="H23" s="14">
        <v>0</v>
      </c>
      <c r="I23" s="14">
        <v>17000</v>
      </c>
      <c r="J23" s="5">
        <f t="shared" si="3"/>
        <v>17000</v>
      </c>
      <c r="K23" s="6">
        <f t="shared" si="4"/>
        <v>0</v>
      </c>
      <c r="L23" s="6">
        <f t="shared" si="4"/>
        <v>0</v>
      </c>
      <c r="M23" s="6">
        <f t="shared" si="4"/>
        <v>0</v>
      </c>
    </row>
    <row r="24" spans="1:13" x14ac:dyDescent="0.3">
      <c r="A24" s="25">
        <v>19</v>
      </c>
      <c r="B24" s="4" t="s">
        <v>30</v>
      </c>
      <c r="C24" s="3">
        <v>61000</v>
      </c>
      <c r="D24" s="14"/>
      <c r="E24" s="15">
        <f t="shared" si="1"/>
        <v>61000</v>
      </c>
      <c r="F24" s="16">
        <v>88000</v>
      </c>
      <c r="G24" s="5">
        <f t="shared" si="2"/>
        <v>149000</v>
      </c>
      <c r="H24" s="14">
        <v>61000</v>
      </c>
      <c r="I24" s="14">
        <v>88000</v>
      </c>
      <c r="J24" s="5">
        <f t="shared" si="3"/>
        <v>149000</v>
      </c>
      <c r="K24" s="6">
        <f t="shared" si="4"/>
        <v>0</v>
      </c>
      <c r="L24" s="6">
        <f t="shared" si="4"/>
        <v>0</v>
      </c>
      <c r="M24" s="6">
        <f t="shared" si="4"/>
        <v>0</v>
      </c>
    </row>
    <row r="25" spans="1:13" x14ac:dyDescent="0.3">
      <c r="A25" s="25">
        <v>20</v>
      </c>
      <c r="B25" s="4" t="s">
        <v>33</v>
      </c>
      <c r="C25" s="3">
        <v>18615</v>
      </c>
      <c r="D25" s="14"/>
      <c r="E25" s="15">
        <f t="shared" si="1"/>
        <v>18615</v>
      </c>
      <c r="F25" s="16">
        <v>21430</v>
      </c>
      <c r="G25" s="5">
        <f t="shared" si="2"/>
        <v>40045</v>
      </c>
      <c r="H25" s="14">
        <v>18615</v>
      </c>
      <c r="I25" s="14">
        <v>21430</v>
      </c>
      <c r="J25" s="5">
        <f t="shared" si="3"/>
        <v>40045</v>
      </c>
      <c r="K25" s="6">
        <f t="shared" si="4"/>
        <v>0</v>
      </c>
      <c r="L25" s="6">
        <f t="shared" si="4"/>
        <v>0</v>
      </c>
      <c r="M25" s="6">
        <f t="shared" si="4"/>
        <v>0</v>
      </c>
    </row>
    <row r="26" spans="1:13" x14ac:dyDescent="0.3">
      <c r="A26" s="25">
        <v>21</v>
      </c>
      <c r="B26" s="4" t="s">
        <v>40</v>
      </c>
      <c r="C26" s="3">
        <v>0</v>
      </c>
      <c r="D26" s="14"/>
      <c r="E26" s="15">
        <f t="shared" si="1"/>
        <v>0</v>
      </c>
      <c r="F26" s="16">
        <v>7600</v>
      </c>
      <c r="G26" s="5">
        <f t="shared" si="2"/>
        <v>7600</v>
      </c>
      <c r="H26" s="14">
        <v>0</v>
      </c>
      <c r="I26" s="14">
        <v>7600</v>
      </c>
      <c r="J26" s="5">
        <f t="shared" si="3"/>
        <v>7600</v>
      </c>
      <c r="K26" s="6">
        <f t="shared" si="4"/>
        <v>0</v>
      </c>
      <c r="L26" s="6">
        <f t="shared" si="4"/>
        <v>0</v>
      </c>
      <c r="M26" s="6">
        <f t="shared" si="4"/>
        <v>0</v>
      </c>
    </row>
    <row r="27" spans="1:13" x14ac:dyDescent="0.3">
      <c r="A27" s="25">
        <v>22</v>
      </c>
      <c r="B27" s="4" t="s">
        <v>36</v>
      </c>
      <c r="C27" s="3">
        <v>33000</v>
      </c>
      <c r="D27" s="14"/>
      <c r="E27" s="15">
        <f t="shared" si="1"/>
        <v>33000</v>
      </c>
      <c r="F27" s="16">
        <v>7500</v>
      </c>
      <c r="G27" s="5">
        <f t="shared" si="2"/>
        <v>40500</v>
      </c>
      <c r="H27" s="14">
        <v>33000</v>
      </c>
      <c r="I27" s="14">
        <v>17500</v>
      </c>
      <c r="J27" s="5">
        <f t="shared" si="3"/>
        <v>50500</v>
      </c>
      <c r="K27" s="6">
        <f t="shared" si="4"/>
        <v>0</v>
      </c>
      <c r="L27" s="6">
        <f t="shared" si="4"/>
        <v>10000</v>
      </c>
      <c r="M27" s="6">
        <f t="shared" si="4"/>
        <v>10000</v>
      </c>
    </row>
    <row r="28" spans="1:13" x14ac:dyDescent="0.3">
      <c r="A28" s="25">
        <v>23</v>
      </c>
      <c r="B28" s="4" t="s">
        <v>21</v>
      </c>
      <c r="C28" s="3">
        <v>75500</v>
      </c>
      <c r="D28" s="14"/>
      <c r="E28" s="15">
        <f t="shared" si="1"/>
        <v>75500</v>
      </c>
      <c r="F28" s="16">
        <v>0</v>
      </c>
      <c r="G28" s="5">
        <f t="shared" si="2"/>
        <v>75500</v>
      </c>
      <c r="H28" s="14">
        <v>75500</v>
      </c>
      <c r="I28" s="14">
        <v>0</v>
      </c>
      <c r="J28" s="5">
        <f t="shared" si="3"/>
        <v>75500</v>
      </c>
      <c r="K28" s="6">
        <f t="shared" si="4"/>
        <v>0</v>
      </c>
      <c r="L28" s="6">
        <f t="shared" si="4"/>
        <v>0</v>
      </c>
      <c r="M28" s="6">
        <f t="shared" si="4"/>
        <v>0</v>
      </c>
    </row>
    <row r="29" spans="1:13" x14ac:dyDescent="0.3">
      <c r="A29" s="25">
        <v>24</v>
      </c>
      <c r="B29" s="4" t="s">
        <v>35</v>
      </c>
      <c r="C29" s="3">
        <v>14500</v>
      </c>
      <c r="D29" s="14"/>
      <c r="E29" s="15">
        <f t="shared" si="1"/>
        <v>14500</v>
      </c>
      <c r="F29" s="16">
        <v>6500</v>
      </c>
      <c r="G29" s="5">
        <f t="shared" si="2"/>
        <v>21000</v>
      </c>
      <c r="H29" s="14">
        <v>14500</v>
      </c>
      <c r="I29" s="14">
        <v>6500</v>
      </c>
      <c r="J29" s="5">
        <f t="shared" si="3"/>
        <v>21000</v>
      </c>
      <c r="K29" s="6">
        <f t="shared" si="4"/>
        <v>0</v>
      </c>
      <c r="L29" s="6">
        <f t="shared" si="4"/>
        <v>0</v>
      </c>
      <c r="M29" s="6">
        <f t="shared" si="4"/>
        <v>0</v>
      </c>
    </row>
    <row r="30" spans="1:13" x14ac:dyDescent="0.3">
      <c r="A30" s="25">
        <v>25</v>
      </c>
      <c r="B30" s="4" t="s">
        <v>44</v>
      </c>
      <c r="C30" s="3">
        <v>0</v>
      </c>
      <c r="D30" s="14"/>
      <c r="E30" s="15">
        <f t="shared" si="1"/>
        <v>0</v>
      </c>
      <c r="F30" s="16">
        <v>2000</v>
      </c>
      <c r="G30" s="5">
        <f t="shared" si="2"/>
        <v>2000</v>
      </c>
      <c r="H30" s="14">
        <v>0</v>
      </c>
      <c r="I30" s="14">
        <v>2000</v>
      </c>
      <c r="J30" s="5">
        <f t="shared" si="3"/>
        <v>2000</v>
      </c>
      <c r="K30" s="6">
        <f t="shared" si="4"/>
        <v>0</v>
      </c>
      <c r="L30" s="6">
        <f t="shared" si="4"/>
        <v>0</v>
      </c>
      <c r="M30" s="6">
        <f t="shared" si="4"/>
        <v>0</v>
      </c>
    </row>
    <row r="31" spans="1:13" ht="31.5" x14ac:dyDescent="0.3">
      <c r="A31" s="25">
        <v>26</v>
      </c>
      <c r="B31" s="17" t="s">
        <v>52</v>
      </c>
      <c r="C31" s="3">
        <v>0</v>
      </c>
      <c r="D31" s="14"/>
      <c r="E31" s="15">
        <f t="shared" si="1"/>
        <v>0</v>
      </c>
      <c r="F31" s="16">
        <v>0</v>
      </c>
      <c r="G31" s="5">
        <f t="shared" si="2"/>
        <v>0</v>
      </c>
      <c r="H31" s="14"/>
      <c r="I31" s="14"/>
      <c r="J31" s="5">
        <f t="shared" si="3"/>
        <v>0</v>
      </c>
      <c r="K31" s="6">
        <f t="shared" si="4"/>
        <v>0</v>
      </c>
      <c r="L31" s="6">
        <f t="shared" si="4"/>
        <v>0</v>
      </c>
      <c r="M31" s="6">
        <f t="shared" si="4"/>
        <v>0</v>
      </c>
    </row>
    <row r="32" spans="1:13" ht="17.25" customHeight="1" x14ac:dyDescent="0.3">
      <c r="A32" s="25">
        <v>27</v>
      </c>
      <c r="B32" s="4" t="s">
        <v>51</v>
      </c>
      <c r="C32" s="3">
        <v>0</v>
      </c>
      <c r="D32" s="14"/>
      <c r="E32" s="15">
        <f t="shared" si="1"/>
        <v>0</v>
      </c>
      <c r="F32" s="16">
        <v>2280000</v>
      </c>
      <c r="G32" s="5">
        <f t="shared" si="2"/>
        <v>2280000</v>
      </c>
      <c r="H32" s="14">
        <v>0</v>
      </c>
      <c r="I32" s="14">
        <v>2270000</v>
      </c>
      <c r="J32" s="5">
        <f t="shared" si="3"/>
        <v>2270000</v>
      </c>
      <c r="K32" s="6">
        <f t="shared" si="4"/>
        <v>0</v>
      </c>
      <c r="L32" s="6">
        <f t="shared" si="4"/>
        <v>-10000</v>
      </c>
      <c r="M32" s="6">
        <f t="shared" si="4"/>
        <v>-10000</v>
      </c>
    </row>
    <row r="33" spans="1:13" x14ac:dyDescent="0.3">
      <c r="A33" s="25">
        <v>28</v>
      </c>
      <c r="B33" s="17" t="s">
        <v>53</v>
      </c>
      <c r="C33" s="3">
        <v>0</v>
      </c>
      <c r="D33" s="14"/>
      <c r="E33" s="15">
        <f t="shared" si="1"/>
        <v>0</v>
      </c>
      <c r="F33" s="16">
        <v>0</v>
      </c>
      <c r="G33" s="5">
        <f t="shared" si="2"/>
        <v>0</v>
      </c>
      <c r="H33" s="14"/>
      <c r="I33" s="14"/>
      <c r="J33" s="5">
        <f t="shared" si="3"/>
        <v>0</v>
      </c>
      <c r="K33" s="6">
        <f t="shared" si="4"/>
        <v>0</v>
      </c>
      <c r="L33" s="6">
        <f t="shared" si="4"/>
        <v>0</v>
      </c>
      <c r="M33" s="6">
        <f t="shared" si="4"/>
        <v>0</v>
      </c>
    </row>
    <row r="34" spans="1:13" x14ac:dyDescent="0.3">
      <c r="A34" s="25">
        <v>29</v>
      </c>
      <c r="B34" s="9" t="s">
        <v>54</v>
      </c>
      <c r="C34" s="3">
        <v>0</v>
      </c>
      <c r="D34" s="18"/>
      <c r="E34" s="15">
        <f t="shared" si="1"/>
        <v>0</v>
      </c>
      <c r="F34" s="16">
        <v>0</v>
      </c>
      <c r="G34" s="5">
        <f t="shared" si="2"/>
        <v>0</v>
      </c>
      <c r="H34" s="19"/>
      <c r="I34" s="19"/>
      <c r="J34" s="5">
        <f t="shared" si="3"/>
        <v>0</v>
      </c>
      <c r="K34" s="6">
        <f t="shared" si="4"/>
        <v>0</v>
      </c>
      <c r="L34" s="6">
        <f t="shared" si="4"/>
        <v>0</v>
      </c>
      <c r="M34" s="6">
        <f t="shared" si="4"/>
        <v>0</v>
      </c>
    </row>
    <row r="35" spans="1:13" x14ac:dyDescent="0.3">
      <c r="A35" s="25">
        <v>30</v>
      </c>
      <c r="B35" s="9" t="s">
        <v>55</v>
      </c>
      <c r="C35" s="3">
        <v>0</v>
      </c>
      <c r="D35" s="14"/>
      <c r="E35" s="15">
        <f t="shared" si="1"/>
        <v>0</v>
      </c>
      <c r="F35" s="16">
        <v>0</v>
      </c>
      <c r="G35" s="5">
        <f t="shared" si="2"/>
        <v>0</v>
      </c>
      <c r="H35" s="14"/>
      <c r="I35" s="14"/>
      <c r="J35" s="5">
        <f t="shared" si="3"/>
        <v>0</v>
      </c>
      <c r="K35" s="6">
        <f t="shared" si="4"/>
        <v>0</v>
      </c>
      <c r="L35" s="6">
        <f t="shared" si="4"/>
        <v>0</v>
      </c>
      <c r="M35" s="6">
        <f t="shared" si="4"/>
        <v>0</v>
      </c>
    </row>
    <row r="36" spans="1:13" x14ac:dyDescent="0.3">
      <c r="A36" s="25">
        <v>31</v>
      </c>
      <c r="B36" s="9" t="s">
        <v>56</v>
      </c>
      <c r="C36" s="3">
        <v>0</v>
      </c>
      <c r="D36" s="14"/>
      <c r="E36" s="15">
        <f t="shared" si="1"/>
        <v>0</v>
      </c>
      <c r="F36" s="16">
        <v>0</v>
      </c>
      <c r="G36" s="5">
        <f t="shared" si="2"/>
        <v>0</v>
      </c>
      <c r="H36" s="14"/>
      <c r="I36" s="14"/>
      <c r="J36" s="5">
        <f t="shared" si="3"/>
        <v>0</v>
      </c>
      <c r="K36" s="6">
        <f t="shared" si="4"/>
        <v>0</v>
      </c>
      <c r="L36" s="6">
        <f t="shared" si="4"/>
        <v>0</v>
      </c>
      <c r="M36" s="6">
        <f t="shared" si="4"/>
        <v>0</v>
      </c>
    </row>
    <row r="37" spans="1:13" ht="31.5" x14ac:dyDescent="0.3">
      <c r="A37" s="25">
        <v>32</v>
      </c>
      <c r="B37" s="9" t="s">
        <v>57</v>
      </c>
      <c r="C37" s="3">
        <v>0</v>
      </c>
      <c r="D37" s="14"/>
      <c r="E37" s="15">
        <f t="shared" si="1"/>
        <v>0</v>
      </c>
      <c r="F37" s="16">
        <v>0</v>
      </c>
      <c r="G37" s="5">
        <f t="shared" si="2"/>
        <v>0</v>
      </c>
      <c r="H37" s="14"/>
      <c r="I37" s="14"/>
      <c r="J37" s="5">
        <f t="shared" si="3"/>
        <v>0</v>
      </c>
      <c r="K37" s="6">
        <f t="shared" si="4"/>
        <v>0</v>
      </c>
      <c r="L37" s="6">
        <f t="shared" si="4"/>
        <v>0</v>
      </c>
      <c r="M37" s="6">
        <f t="shared" si="4"/>
        <v>0</v>
      </c>
    </row>
    <row r="38" spans="1:13" ht="31.5" x14ac:dyDescent="0.3">
      <c r="A38" s="25">
        <v>33</v>
      </c>
      <c r="B38" s="8" t="s">
        <v>47</v>
      </c>
      <c r="C38" s="14">
        <v>12000000</v>
      </c>
      <c r="D38" s="14"/>
      <c r="E38" s="15">
        <f t="shared" si="1"/>
        <v>12000000</v>
      </c>
      <c r="F38" s="16">
        <v>22700000</v>
      </c>
      <c r="G38" s="5">
        <f t="shared" si="2"/>
        <v>34700000</v>
      </c>
      <c r="H38" s="14">
        <v>12000000</v>
      </c>
      <c r="I38" s="14">
        <v>22700000</v>
      </c>
      <c r="J38" s="5">
        <f t="shared" si="3"/>
        <v>34700000</v>
      </c>
      <c r="K38" s="6">
        <f t="shared" si="4"/>
        <v>0</v>
      </c>
      <c r="L38" s="6">
        <f t="shared" si="4"/>
        <v>0</v>
      </c>
      <c r="M38" s="6">
        <f t="shared" si="4"/>
        <v>0</v>
      </c>
    </row>
    <row r="39" spans="1:13" ht="31.5" x14ac:dyDescent="0.3">
      <c r="A39" s="25">
        <v>34</v>
      </c>
      <c r="B39" s="8" t="s">
        <v>48</v>
      </c>
      <c r="C39" s="3">
        <v>0</v>
      </c>
      <c r="D39" s="14"/>
      <c r="E39" s="15">
        <f t="shared" si="1"/>
        <v>0</v>
      </c>
      <c r="F39" s="16">
        <v>4300000</v>
      </c>
      <c r="G39" s="5">
        <f t="shared" si="2"/>
        <v>4300000</v>
      </c>
      <c r="H39" s="14">
        <v>0</v>
      </c>
      <c r="I39" s="14">
        <v>4300000</v>
      </c>
      <c r="J39" s="5">
        <f t="shared" si="3"/>
        <v>4300000</v>
      </c>
      <c r="K39" s="6">
        <f t="shared" si="4"/>
        <v>0</v>
      </c>
      <c r="L39" s="6">
        <f t="shared" si="4"/>
        <v>0</v>
      </c>
      <c r="M39" s="6">
        <f t="shared" si="4"/>
        <v>0</v>
      </c>
    </row>
    <row r="40" spans="1:13" ht="31.5" x14ac:dyDescent="0.3">
      <c r="A40" s="25">
        <v>35</v>
      </c>
      <c r="B40" s="4" t="s">
        <v>17</v>
      </c>
      <c r="C40" s="3">
        <v>1469050</v>
      </c>
      <c r="D40" s="10">
        <v>204900</v>
      </c>
      <c r="E40" s="15">
        <f t="shared" si="1"/>
        <v>1673950</v>
      </c>
      <c r="F40" s="3"/>
      <c r="G40" s="5">
        <f t="shared" si="2"/>
        <v>1673950</v>
      </c>
      <c r="H40" s="3">
        <v>1469150</v>
      </c>
      <c r="I40" s="3">
        <v>204900</v>
      </c>
      <c r="J40" s="5">
        <f t="shared" si="3"/>
        <v>1674050</v>
      </c>
      <c r="K40" s="6">
        <f t="shared" si="4"/>
        <v>-204800</v>
      </c>
      <c r="L40" s="6">
        <f t="shared" si="4"/>
        <v>204900</v>
      </c>
      <c r="M40" s="6">
        <f t="shared" si="4"/>
        <v>100</v>
      </c>
    </row>
    <row r="41" spans="1:13" ht="31.5" x14ac:dyDescent="0.3">
      <c r="A41" s="25">
        <v>36</v>
      </c>
      <c r="B41" s="4" t="s">
        <v>18</v>
      </c>
      <c r="C41" s="3">
        <v>3502450</v>
      </c>
      <c r="D41" s="10">
        <v>66800</v>
      </c>
      <c r="E41" s="15">
        <f t="shared" si="1"/>
        <v>3569250</v>
      </c>
      <c r="F41" s="3"/>
      <c r="G41" s="5">
        <f t="shared" si="2"/>
        <v>3569250</v>
      </c>
      <c r="H41" s="3">
        <v>3502350</v>
      </c>
      <c r="I41" s="3">
        <v>66800</v>
      </c>
      <c r="J41" s="5">
        <f t="shared" si="3"/>
        <v>3569150</v>
      </c>
      <c r="K41" s="6">
        <f t="shared" si="4"/>
        <v>-66900</v>
      </c>
      <c r="L41" s="6">
        <f t="shared" si="4"/>
        <v>66800</v>
      </c>
      <c r="M41" s="6">
        <f t="shared" si="4"/>
        <v>-100</v>
      </c>
    </row>
    <row r="42" spans="1:13" x14ac:dyDescent="0.3">
      <c r="A42" s="25">
        <v>37</v>
      </c>
      <c r="B42" s="4" t="s">
        <v>19</v>
      </c>
      <c r="C42" s="3">
        <v>98000</v>
      </c>
      <c r="D42" s="3"/>
      <c r="E42" s="15">
        <f t="shared" si="1"/>
        <v>98000</v>
      </c>
      <c r="F42" s="3"/>
      <c r="G42" s="5">
        <f t="shared" si="2"/>
        <v>98000</v>
      </c>
      <c r="H42" s="3">
        <v>98200</v>
      </c>
      <c r="I42" s="3">
        <v>0</v>
      </c>
      <c r="J42" s="5">
        <f t="shared" si="3"/>
        <v>98200</v>
      </c>
      <c r="K42" s="6">
        <f t="shared" si="4"/>
        <v>200</v>
      </c>
      <c r="L42" s="6">
        <f t="shared" si="4"/>
        <v>0</v>
      </c>
      <c r="M42" s="6">
        <f t="shared" si="4"/>
        <v>200</v>
      </c>
    </row>
    <row r="43" spans="1:13" x14ac:dyDescent="0.3">
      <c r="A43" s="25">
        <v>38</v>
      </c>
      <c r="B43" s="4" t="s">
        <v>20</v>
      </c>
      <c r="C43" s="3">
        <v>72000</v>
      </c>
      <c r="D43" s="3"/>
      <c r="E43" s="15">
        <f t="shared" si="1"/>
        <v>72000</v>
      </c>
      <c r="F43" s="3"/>
      <c r="G43" s="5">
        <f t="shared" si="2"/>
        <v>72000</v>
      </c>
      <c r="H43" s="3">
        <v>72000</v>
      </c>
      <c r="I43" s="3">
        <v>0</v>
      </c>
      <c r="J43" s="5">
        <f t="shared" si="3"/>
        <v>72000</v>
      </c>
      <c r="K43" s="6">
        <f t="shared" si="4"/>
        <v>0</v>
      </c>
      <c r="L43" s="6">
        <f t="shared" si="4"/>
        <v>0</v>
      </c>
      <c r="M43" s="6">
        <f t="shared" si="4"/>
        <v>0</v>
      </c>
    </row>
    <row r="44" spans="1:13" x14ac:dyDescent="0.3">
      <c r="A44" s="25">
        <v>39</v>
      </c>
      <c r="B44" s="4" t="s">
        <v>23</v>
      </c>
      <c r="C44" s="3">
        <v>0</v>
      </c>
      <c r="D44" s="3"/>
      <c r="E44" s="15">
        <f t="shared" si="1"/>
        <v>0</v>
      </c>
      <c r="F44" s="3"/>
      <c r="G44" s="5">
        <f t="shared" si="2"/>
        <v>0</v>
      </c>
      <c r="H44" s="3">
        <v>0</v>
      </c>
      <c r="I44" s="3">
        <v>0</v>
      </c>
      <c r="J44" s="5">
        <f t="shared" si="3"/>
        <v>0</v>
      </c>
      <c r="K44" s="6">
        <f t="shared" si="4"/>
        <v>0</v>
      </c>
      <c r="L44" s="6">
        <f t="shared" si="4"/>
        <v>0</v>
      </c>
      <c r="M44" s="6">
        <f t="shared" si="4"/>
        <v>0</v>
      </c>
    </row>
    <row r="45" spans="1:13" x14ac:dyDescent="0.3">
      <c r="A45" s="25">
        <v>40</v>
      </c>
      <c r="B45" s="4" t="s">
        <v>24</v>
      </c>
      <c r="C45" s="3">
        <v>109000</v>
      </c>
      <c r="D45" s="3"/>
      <c r="E45" s="15">
        <f t="shared" si="1"/>
        <v>109000</v>
      </c>
      <c r="F45" s="3"/>
      <c r="G45" s="5">
        <f t="shared" si="2"/>
        <v>109000</v>
      </c>
      <c r="H45" s="3">
        <v>109000</v>
      </c>
      <c r="I45" s="3">
        <v>0</v>
      </c>
      <c r="J45" s="5">
        <f t="shared" si="3"/>
        <v>109000</v>
      </c>
      <c r="K45" s="6">
        <f t="shared" si="4"/>
        <v>0</v>
      </c>
      <c r="L45" s="6">
        <f t="shared" si="4"/>
        <v>0</v>
      </c>
      <c r="M45" s="6">
        <f t="shared" si="4"/>
        <v>0</v>
      </c>
    </row>
    <row r="46" spans="1:13" x14ac:dyDescent="0.3">
      <c r="A46" s="25">
        <v>41</v>
      </c>
      <c r="B46" s="4" t="s">
        <v>39</v>
      </c>
      <c r="C46" s="3">
        <v>0</v>
      </c>
      <c r="D46" s="7"/>
      <c r="E46" s="15">
        <f t="shared" si="1"/>
        <v>0</v>
      </c>
      <c r="F46" s="7"/>
      <c r="G46" s="5">
        <f t="shared" si="2"/>
        <v>0</v>
      </c>
      <c r="H46" s="7">
        <v>1500</v>
      </c>
      <c r="I46" s="7">
        <v>0</v>
      </c>
      <c r="J46" s="5">
        <f t="shared" si="3"/>
        <v>1500</v>
      </c>
      <c r="K46" s="6">
        <f t="shared" si="4"/>
        <v>1500</v>
      </c>
      <c r="L46" s="6">
        <f t="shared" si="4"/>
        <v>0</v>
      </c>
      <c r="M46" s="6">
        <f t="shared" si="4"/>
        <v>1500</v>
      </c>
    </row>
    <row r="47" spans="1:13" x14ac:dyDescent="0.3">
      <c r="A47" s="25">
        <v>42</v>
      </c>
      <c r="B47" s="31" t="s">
        <v>58</v>
      </c>
      <c r="C47" s="22">
        <v>0</v>
      </c>
      <c r="D47" s="18"/>
      <c r="E47" s="15">
        <f t="shared" si="1"/>
        <v>0</v>
      </c>
      <c r="F47" s="18"/>
      <c r="G47" s="18"/>
      <c r="H47" s="18">
        <v>0</v>
      </c>
      <c r="I47" s="18">
        <v>0</v>
      </c>
      <c r="J47" s="5">
        <f t="shared" si="3"/>
        <v>0</v>
      </c>
      <c r="K47" s="18"/>
      <c r="L47" s="6">
        <f t="shared" ref="L47:M47" si="5">SUM(I47-F47)</f>
        <v>0</v>
      </c>
      <c r="M47" s="6">
        <f t="shared" si="5"/>
        <v>0</v>
      </c>
    </row>
    <row r="48" spans="1:13" x14ac:dyDescent="0.3">
      <c r="A48" s="18"/>
      <c r="B48" s="31" t="s">
        <v>74</v>
      </c>
      <c r="C48" s="22">
        <f>SUM(C6:C47)</f>
        <v>19102538</v>
      </c>
      <c r="D48" s="22">
        <f t="shared" ref="D48:M48" si="6">SUM(D6:D47)</f>
        <v>271700</v>
      </c>
      <c r="E48" s="22">
        <f t="shared" si="6"/>
        <v>19374238</v>
      </c>
      <c r="F48" s="22">
        <f t="shared" si="6"/>
        <v>34367480</v>
      </c>
      <c r="G48" s="22">
        <f t="shared" si="6"/>
        <v>53741718</v>
      </c>
      <c r="H48" s="22">
        <f t="shared" si="6"/>
        <v>19104038</v>
      </c>
      <c r="I48" s="22">
        <f t="shared" si="6"/>
        <v>34621180</v>
      </c>
      <c r="J48" s="22">
        <f t="shared" si="6"/>
        <v>53725218</v>
      </c>
      <c r="K48" s="22">
        <f t="shared" si="6"/>
        <v>-270200</v>
      </c>
      <c r="L48" s="22">
        <f t="shared" si="6"/>
        <v>253700</v>
      </c>
      <c r="M48" s="22">
        <f t="shared" si="6"/>
        <v>-16500</v>
      </c>
    </row>
  </sheetData>
  <mergeCells count="6">
    <mergeCell ref="A2:M2"/>
    <mergeCell ref="A4:A5"/>
    <mergeCell ref="B4:B5"/>
    <mergeCell ref="C4:G4"/>
    <mergeCell ref="H4:J4"/>
    <mergeCell ref="K4:M4"/>
  </mergeCells>
  <pageMargins left="0.25" right="0.25" top="0.75" bottom="0.75" header="0.3" footer="0.3"/>
  <pageSetup paperSize="9"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rgb="FFC00000"/>
  </sheetPr>
  <dimension ref="A2:M48"/>
  <sheetViews>
    <sheetView tabSelected="1" topLeftCell="A38" zoomScale="145" zoomScaleNormal="145" workbookViewId="0">
      <selection activeCell="H51" sqref="H51:H58"/>
    </sheetView>
  </sheetViews>
  <sheetFormatPr defaultRowHeight="15.75" x14ac:dyDescent="0.3"/>
  <cols>
    <col min="1" max="1" width="7.7109375" style="24" bestFit="1" customWidth="1"/>
    <col min="2" max="2" width="21.28515625" style="42" customWidth="1"/>
    <col min="3" max="3" width="11.5703125" style="24" bestFit="1" customWidth="1"/>
    <col min="4" max="4" width="7.7109375" style="24" bestFit="1" customWidth="1"/>
    <col min="5" max="7" width="11.5703125" style="24" bestFit="1" customWidth="1"/>
    <col min="8" max="8" width="11.5703125" style="24" customWidth="1"/>
    <col min="9" max="9" width="12.28515625" style="24" customWidth="1"/>
    <col min="10" max="10" width="11.5703125" style="24" bestFit="1" customWidth="1"/>
    <col min="11" max="11" width="11" style="24" bestFit="1" customWidth="1"/>
    <col min="12" max="12" width="7.7109375" style="24" bestFit="1" customWidth="1"/>
    <col min="13" max="13" width="11" style="24" bestFit="1" customWidth="1"/>
    <col min="14" max="16384" width="9.140625" style="24"/>
  </cols>
  <sheetData>
    <row r="2" spans="1:13" x14ac:dyDescent="0.3">
      <c r="A2" s="46" t="s">
        <v>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4" spans="1:13" x14ac:dyDescent="0.3">
      <c r="A4" s="44" t="s">
        <v>8</v>
      </c>
      <c r="B4" s="44" t="s">
        <v>9</v>
      </c>
      <c r="C4" s="44" t="s">
        <v>10</v>
      </c>
      <c r="D4" s="44"/>
      <c r="E4" s="44"/>
      <c r="F4" s="44"/>
      <c r="G4" s="44"/>
      <c r="H4" s="44" t="s">
        <v>11</v>
      </c>
      <c r="I4" s="44"/>
      <c r="J4" s="44"/>
      <c r="K4" s="44" t="s">
        <v>16</v>
      </c>
      <c r="L4" s="44"/>
      <c r="M4" s="44"/>
    </row>
    <row r="5" spans="1:13" x14ac:dyDescent="0.3">
      <c r="A5" s="44"/>
      <c r="B5" s="44"/>
      <c r="C5" s="14" t="s">
        <v>12</v>
      </c>
      <c r="D5" s="14" t="s">
        <v>14</v>
      </c>
      <c r="E5" s="14" t="s">
        <v>59</v>
      </c>
      <c r="F5" s="14" t="s">
        <v>13</v>
      </c>
      <c r="G5" s="14" t="s">
        <v>15</v>
      </c>
      <c r="H5" s="14" t="s">
        <v>12</v>
      </c>
      <c r="I5" s="14" t="s">
        <v>13</v>
      </c>
      <c r="J5" s="14" t="s">
        <v>15</v>
      </c>
      <c r="K5" s="14" t="s">
        <v>12</v>
      </c>
      <c r="L5" s="14" t="s">
        <v>13</v>
      </c>
      <c r="M5" s="14" t="s">
        <v>15</v>
      </c>
    </row>
    <row r="6" spans="1:13" x14ac:dyDescent="0.3">
      <c r="A6" s="14">
        <v>1</v>
      </c>
      <c r="B6" s="4" t="s">
        <v>26</v>
      </c>
      <c r="C6" s="3">
        <v>5250</v>
      </c>
      <c r="D6" s="14"/>
      <c r="E6" s="15">
        <f>SUM(C6:D6)</f>
        <v>5250</v>
      </c>
      <c r="F6" s="16">
        <v>521300</v>
      </c>
      <c r="G6" s="5">
        <f>SUM(E6:F6)</f>
        <v>526550</v>
      </c>
      <c r="H6" s="14">
        <v>5250</v>
      </c>
      <c r="I6" s="14">
        <v>521300</v>
      </c>
      <c r="J6" s="5">
        <f>SUM(H6:I6)</f>
        <v>526550</v>
      </c>
      <c r="K6" s="6">
        <f>SUM(H6-E6)</f>
        <v>0</v>
      </c>
      <c r="L6" s="6">
        <f>SUM(I6-F6)</f>
        <v>0</v>
      </c>
      <c r="M6" s="6">
        <f>SUM(J6-G6)</f>
        <v>0</v>
      </c>
    </row>
    <row r="7" spans="1:13" x14ac:dyDescent="0.3">
      <c r="A7" s="14">
        <v>2</v>
      </c>
      <c r="B7" s="4" t="s">
        <v>41</v>
      </c>
      <c r="C7" s="3">
        <v>0</v>
      </c>
      <c r="D7" s="14"/>
      <c r="E7" s="15">
        <f t="shared" ref="E7:E47" si="0">SUM(C7:D7)</f>
        <v>0</v>
      </c>
      <c r="F7" s="16">
        <v>19400</v>
      </c>
      <c r="G7" s="5">
        <f t="shared" ref="G7:G46" si="1">SUM(E7:F7)</f>
        <v>19400</v>
      </c>
      <c r="H7" s="14">
        <v>0</v>
      </c>
      <c r="I7" s="14">
        <v>19400</v>
      </c>
      <c r="J7" s="5">
        <f t="shared" ref="J7:J47" si="2">SUM(H7:I7)</f>
        <v>19400</v>
      </c>
      <c r="K7" s="6">
        <f t="shared" ref="K7:K46" si="3">SUM(H7-E7)</f>
        <v>0</v>
      </c>
      <c r="L7" s="6">
        <f>SUM(I7-F7)</f>
        <v>0</v>
      </c>
      <c r="M7" s="6">
        <f t="shared" ref="M7:M47" si="4">SUM(J7-G7)</f>
        <v>0</v>
      </c>
    </row>
    <row r="8" spans="1:13" x14ac:dyDescent="0.3">
      <c r="A8" s="25">
        <v>3</v>
      </c>
      <c r="B8" s="4" t="s">
        <v>46</v>
      </c>
      <c r="C8" s="3">
        <v>0</v>
      </c>
      <c r="D8" s="14"/>
      <c r="E8" s="15">
        <f t="shared" si="0"/>
        <v>0</v>
      </c>
      <c r="F8" s="16">
        <v>1500</v>
      </c>
      <c r="G8" s="5">
        <f t="shared" si="1"/>
        <v>1500</v>
      </c>
      <c r="H8" s="14">
        <v>0</v>
      </c>
      <c r="I8" s="14">
        <v>1500</v>
      </c>
      <c r="J8" s="5">
        <f t="shared" si="2"/>
        <v>1500</v>
      </c>
      <c r="K8" s="6">
        <f t="shared" si="3"/>
        <v>0</v>
      </c>
      <c r="L8" s="6">
        <f t="shared" ref="L8:L47" si="5">SUM(I8-F8)</f>
        <v>0</v>
      </c>
      <c r="M8" s="6">
        <f t="shared" si="4"/>
        <v>0</v>
      </c>
    </row>
    <row r="9" spans="1:13" x14ac:dyDescent="0.3">
      <c r="A9" s="25">
        <v>4</v>
      </c>
      <c r="B9" s="4" t="s">
        <v>49</v>
      </c>
      <c r="C9" s="3">
        <v>0</v>
      </c>
      <c r="D9" s="14"/>
      <c r="E9" s="15">
        <f t="shared" si="0"/>
        <v>0</v>
      </c>
      <c r="F9" s="16">
        <v>0</v>
      </c>
      <c r="G9" s="5">
        <f t="shared" si="1"/>
        <v>0</v>
      </c>
      <c r="H9" s="14">
        <v>0</v>
      </c>
      <c r="I9" s="14">
        <v>0</v>
      </c>
      <c r="J9" s="5">
        <f t="shared" si="2"/>
        <v>0</v>
      </c>
      <c r="K9" s="6">
        <f t="shared" si="3"/>
        <v>0</v>
      </c>
      <c r="L9" s="6">
        <f t="shared" si="5"/>
        <v>0</v>
      </c>
      <c r="M9" s="6">
        <f t="shared" si="4"/>
        <v>0</v>
      </c>
    </row>
    <row r="10" spans="1:13" x14ac:dyDescent="0.3">
      <c r="A10" s="25">
        <v>5</v>
      </c>
      <c r="B10" s="4" t="s">
        <v>27</v>
      </c>
      <c r="C10" s="3">
        <v>17000</v>
      </c>
      <c r="D10" s="14"/>
      <c r="E10" s="15">
        <f t="shared" si="0"/>
        <v>17000</v>
      </c>
      <c r="F10" s="16">
        <v>80000</v>
      </c>
      <c r="G10" s="5">
        <f t="shared" si="1"/>
        <v>97000</v>
      </c>
      <c r="H10" s="14">
        <v>17000</v>
      </c>
      <c r="I10" s="14">
        <v>80000</v>
      </c>
      <c r="J10" s="5">
        <f t="shared" si="2"/>
        <v>97000</v>
      </c>
      <c r="K10" s="6">
        <f t="shared" si="3"/>
        <v>0</v>
      </c>
      <c r="L10" s="6">
        <f t="shared" si="5"/>
        <v>0</v>
      </c>
      <c r="M10" s="6">
        <f t="shared" si="4"/>
        <v>0</v>
      </c>
    </row>
    <row r="11" spans="1:13" x14ac:dyDescent="0.3">
      <c r="A11" s="25">
        <v>6</v>
      </c>
      <c r="B11" s="4" t="s">
        <v>25</v>
      </c>
      <c r="C11" s="3">
        <v>21000</v>
      </c>
      <c r="D11" s="14"/>
      <c r="E11" s="15">
        <f t="shared" si="0"/>
        <v>21000</v>
      </c>
      <c r="F11" s="16">
        <v>31600</v>
      </c>
      <c r="G11" s="5">
        <f t="shared" si="1"/>
        <v>52600</v>
      </c>
      <c r="H11" s="14">
        <v>21000</v>
      </c>
      <c r="I11" s="14">
        <v>31600</v>
      </c>
      <c r="J11" s="5">
        <f t="shared" si="2"/>
        <v>52600</v>
      </c>
      <c r="K11" s="6">
        <f t="shared" si="3"/>
        <v>0</v>
      </c>
      <c r="L11" s="6">
        <f t="shared" si="5"/>
        <v>0</v>
      </c>
      <c r="M11" s="6">
        <f t="shared" si="4"/>
        <v>0</v>
      </c>
    </row>
    <row r="12" spans="1:13" x14ac:dyDescent="0.3">
      <c r="A12" s="25">
        <v>7</v>
      </c>
      <c r="B12" s="4" t="s">
        <v>34</v>
      </c>
      <c r="C12" s="3">
        <v>6000</v>
      </c>
      <c r="D12" s="14"/>
      <c r="E12" s="15">
        <f t="shared" si="0"/>
        <v>6000</v>
      </c>
      <c r="F12" s="16">
        <v>30500</v>
      </c>
      <c r="G12" s="5">
        <f t="shared" si="1"/>
        <v>36500</v>
      </c>
      <c r="H12" s="14">
        <v>6000</v>
      </c>
      <c r="I12" s="14">
        <v>30500</v>
      </c>
      <c r="J12" s="5">
        <f t="shared" si="2"/>
        <v>36500</v>
      </c>
      <c r="K12" s="6">
        <f t="shared" si="3"/>
        <v>0</v>
      </c>
      <c r="L12" s="6">
        <f t="shared" si="5"/>
        <v>0</v>
      </c>
      <c r="M12" s="6">
        <f t="shared" si="4"/>
        <v>0</v>
      </c>
    </row>
    <row r="13" spans="1:13" x14ac:dyDescent="0.3">
      <c r="A13" s="25">
        <v>8</v>
      </c>
      <c r="B13" s="4" t="s">
        <v>22</v>
      </c>
      <c r="C13" s="3">
        <v>21273</v>
      </c>
      <c r="D13" s="14"/>
      <c r="E13" s="15">
        <f t="shared" si="0"/>
        <v>21273</v>
      </c>
      <c r="F13" s="16">
        <v>0</v>
      </c>
      <c r="G13" s="5">
        <f t="shared" si="1"/>
        <v>21273</v>
      </c>
      <c r="H13" s="14">
        <v>38500</v>
      </c>
      <c r="I13" s="14">
        <v>0</v>
      </c>
      <c r="J13" s="5">
        <f t="shared" si="2"/>
        <v>38500</v>
      </c>
      <c r="K13" s="6">
        <f t="shared" si="3"/>
        <v>17227</v>
      </c>
      <c r="L13" s="6">
        <f t="shared" si="5"/>
        <v>0</v>
      </c>
      <c r="M13" s="6">
        <f t="shared" si="4"/>
        <v>17227</v>
      </c>
    </row>
    <row r="14" spans="1:13" x14ac:dyDescent="0.3">
      <c r="A14" s="25">
        <v>9</v>
      </c>
      <c r="B14" s="4" t="s">
        <v>31</v>
      </c>
      <c r="C14" s="3">
        <v>0</v>
      </c>
      <c r="D14" s="14"/>
      <c r="E14" s="15">
        <f t="shared" si="0"/>
        <v>0</v>
      </c>
      <c r="F14" s="16">
        <v>2704700</v>
      </c>
      <c r="G14" s="5">
        <f t="shared" si="1"/>
        <v>2704700</v>
      </c>
      <c r="H14" s="14">
        <v>1297850</v>
      </c>
      <c r="I14" s="14">
        <v>2704700</v>
      </c>
      <c r="J14" s="5">
        <f t="shared" si="2"/>
        <v>4002550</v>
      </c>
      <c r="K14" s="6">
        <f t="shared" si="3"/>
        <v>1297850</v>
      </c>
      <c r="L14" s="6">
        <f t="shared" si="5"/>
        <v>0</v>
      </c>
      <c r="M14" s="6">
        <f t="shared" si="4"/>
        <v>1297850</v>
      </c>
    </row>
    <row r="15" spans="1:13" x14ac:dyDescent="0.3">
      <c r="A15" s="25">
        <v>10</v>
      </c>
      <c r="B15" s="4" t="s">
        <v>32</v>
      </c>
      <c r="C15" s="3">
        <v>1297850</v>
      </c>
      <c r="D15" s="14"/>
      <c r="E15" s="15">
        <f t="shared" si="0"/>
        <v>1297850</v>
      </c>
      <c r="F15" s="16">
        <v>1200000</v>
      </c>
      <c r="G15" s="5">
        <f t="shared" si="1"/>
        <v>2497850</v>
      </c>
      <c r="H15" s="14">
        <v>0</v>
      </c>
      <c r="I15" s="14">
        <v>1200000</v>
      </c>
      <c r="J15" s="5">
        <f t="shared" si="2"/>
        <v>1200000</v>
      </c>
      <c r="K15" s="6">
        <f t="shared" si="3"/>
        <v>-1297850</v>
      </c>
      <c r="L15" s="6">
        <f t="shared" si="5"/>
        <v>0</v>
      </c>
      <c r="M15" s="6">
        <f t="shared" si="4"/>
        <v>-1297850</v>
      </c>
    </row>
    <row r="16" spans="1:13" x14ac:dyDescent="0.3">
      <c r="A16" s="25">
        <v>11</v>
      </c>
      <c r="B16" s="4" t="s">
        <v>28</v>
      </c>
      <c r="C16" s="3">
        <v>230250</v>
      </c>
      <c r="D16" s="14"/>
      <c r="E16" s="15">
        <f t="shared" si="0"/>
        <v>230250</v>
      </c>
      <c r="F16" s="16">
        <v>433000</v>
      </c>
      <c r="G16" s="5">
        <f t="shared" si="1"/>
        <v>663250</v>
      </c>
      <c r="H16" s="14">
        <v>230250</v>
      </c>
      <c r="I16" s="14">
        <v>433000</v>
      </c>
      <c r="J16" s="5">
        <f t="shared" si="2"/>
        <v>663250</v>
      </c>
      <c r="K16" s="6">
        <f t="shared" si="3"/>
        <v>0</v>
      </c>
      <c r="L16" s="6">
        <f t="shared" si="5"/>
        <v>0</v>
      </c>
      <c r="M16" s="6">
        <f t="shared" si="4"/>
        <v>0</v>
      </c>
    </row>
    <row r="17" spans="1:13" x14ac:dyDescent="0.3">
      <c r="A17" s="25">
        <v>12</v>
      </c>
      <c r="B17" s="2" t="s">
        <v>50</v>
      </c>
      <c r="C17" s="3">
        <v>0</v>
      </c>
      <c r="D17" s="14"/>
      <c r="E17" s="15">
        <f t="shared" si="0"/>
        <v>0</v>
      </c>
      <c r="F17" s="16">
        <v>4000</v>
      </c>
      <c r="G17" s="5">
        <f t="shared" si="1"/>
        <v>4000</v>
      </c>
      <c r="H17" s="14">
        <v>0</v>
      </c>
      <c r="I17" s="14">
        <v>4000</v>
      </c>
      <c r="J17" s="5">
        <f t="shared" si="2"/>
        <v>4000</v>
      </c>
      <c r="K17" s="6">
        <f t="shared" si="3"/>
        <v>0</v>
      </c>
      <c r="L17" s="6">
        <f t="shared" si="5"/>
        <v>0</v>
      </c>
      <c r="M17" s="6">
        <f t="shared" si="4"/>
        <v>0</v>
      </c>
    </row>
    <row r="18" spans="1:13" x14ac:dyDescent="0.3">
      <c r="A18" s="25">
        <v>13</v>
      </c>
      <c r="B18" s="4" t="s">
        <v>38</v>
      </c>
      <c r="C18" s="3">
        <v>24600</v>
      </c>
      <c r="D18" s="14"/>
      <c r="E18" s="15">
        <f t="shared" si="0"/>
        <v>24600</v>
      </c>
      <c r="F18" s="16">
        <v>24000</v>
      </c>
      <c r="G18" s="5">
        <f t="shared" si="1"/>
        <v>48600</v>
      </c>
      <c r="H18" s="14">
        <v>24600</v>
      </c>
      <c r="I18" s="14">
        <v>24000</v>
      </c>
      <c r="J18" s="5">
        <f t="shared" si="2"/>
        <v>48600</v>
      </c>
      <c r="K18" s="6">
        <f t="shared" si="3"/>
        <v>0</v>
      </c>
      <c r="L18" s="6">
        <f t="shared" si="5"/>
        <v>0</v>
      </c>
      <c r="M18" s="6">
        <f t="shared" si="4"/>
        <v>0</v>
      </c>
    </row>
    <row r="19" spans="1:13" x14ac:dyDescent="0.3">
      <c r="A19" s="25">
        <v>14</v>
      </c>
      <c r="B19" s="4" t="s">
        <v>42</v>
      </c>
      <c r="C19" s="3">
        <v>0</v>
      </c>
      <c r="D19" s="14"/>
      <c r="E19" s="15">
        <f t="shared" si="0"/>
        <v>0</v>
      </c>
      <c r="F19" s="16">
        <v>5800</v>
      </c>
      <c r="G19" s="5">
        <f t="shared" si="1"/>
        <v>5800</v>
      </c>
      <c r="H19" s="14">
        <v>0</v>
      </c>
      <c r="I19" s="14">
        <v>5800</v>
      </c>
      <c r="J19" s="5">
        <f t="shared" si="2"/>
        <v>5800</v>
      </c>
      <c r="K19" s="6">
        <f t="shared" si="3"/>
        <v>0</v>
      </c>
      <c r="L19" s="6">
        <f t="shared" si="5"/>
        <v>0</v>
      </c>
      <c r="M19" s="6">
        <f t="shared" si="4"/>
        <v>0</v>
      </c>
    </row>
    <row r="20" spans="1:13" x14ac:dyDescent="0.3">
      <c r="A20" s="25">
        <v>15</v>
      </c>
      <c r="B20" s="4" t="s">
        <v>29</v>
      </c>
      <c r="C20" s="3">
        <v>8500</v>
      </c>
      <c r="D20" s="14"/>
      <c r="E20" s="15">
        <f t="shared" si="0"/>
        <v>8500</v>
      </c>
      <c r="F20" s="16">
        <v>124600</v>
      </c>
      <c r="G20" s="5">
        <f t="shared" si="1"/>
        <v>133100</v>
      </c>
      <c r="H20" s="14">
        <v>8500</v>
      </c>
      <c r="I20" s="14">
        <v>124600</v>
      </c>
      <c r="J20" s="5">
        <f t="shared" si="2"/>
        <v>133100</v>
      </c>
      <c r="K20" s="6">
        <f t="shared" si="3"/>
        <v>0</v>
      </c>
      <c r="L20" s="6">
        <f t="shared" si="5"/>
        <v>0</v>
      </c>
      <c r="M20" s="6">
        <f t="shared" si="4"/>
        <v>0</v>
      </c>
    </row>
    <row r="21" spans="1:13" x14ac:dyDescent="0.3">
      <c r="A21" s="25">
        <v>16</v>
      </c>
      <c r="B21" s="4" t="s">
        <v>45</v>
      </c>
      <c r="C21" s="3">
        <v>0</v>
      </c>
      <c r="D21" s="14"/>
      <c r="E21" s="15">
        <f t="shared" si="0"/>
        <v>0</v>
      </c>
      <c r="F21" s="16">
        <v>2650</v>
      </c>
      <c r="G21" s="5">
        <f t="shared" si="1"/>
        <v>2650</v>
      </c>
      <c r="H21" s="14">
        <v>0</v>
      </c>
      <c r="I21" s="14">
        <v>2650</v>
      </c>
      <c r="J21" s="5">
        <f t="shared" si="2"/>
        <v>2650</v>
      </c>
      <c r="K21" s="6">
        <f t="shared" si="3"/>
        <v>0</v>
      </c>
      <c r="L21" s="6">
        <f t="shared" si="5"/>
        <v>0</v>
      </c>
      <c r="M21" s="6">
        <f t="shared" si="4"/>
        <v>0</v>
      </c>
    </row>
    <row r="22" spans="1:13" x14ac:dyDescent="0.3">
      <c r="A22" s="25">
        <v>17</v>
      </c>
      <c r="B22" s="4" t="s">
        <v>37</v>
      </c>
      <c r="C22" s="3">
        <v>34500</v>
      </c>
      <c r="D22" s="14"/>
      <c r="E22" s="15">
        <f t="shared" si="0"/>
        <v>34500</v>
      </c>
      <c r="F22" s="16">
        <v>38000</v>
      </c>
      <c r="G22" s="5">
        <f t="shared" si="1"/>
        <v>72500</v>
      </c>
      <c r="H22" s="14">
        <v>34500</v>
      </c>
      <c r="I22" s="14">
        <v>38000</v>
      </c>
      <c r="J22" s="5">
        <f t="shared" si="2"/>
        <v>72500</v>
      </c>
      <c r="K22" s="6">
        <f t="shared" si="3"/>
        <v>0</v>
      </c>
      <c r="L22" s="6">
        <f t="shared" si="5"/>
        <v>0</v>
      </c>
      <c r="M22" s="6">
        <f t="shared" si="4"/>
        <v>0</v>
      </c>
    </row>
    <row r="23" spans="1:13" x14ac:dyDescent="0.3">
      <c r="A23" s="25">
        <v>18</v>
      </c>
      <c r="B23" s="4" t="s">
        <v>43</v>
      </c>
      <c r="C23" s="3">
        <v>0</v>
      </c>
      <c r="D23" s="14"/>
      <c r="E23" s="15">
        <f t="shared" si="0"/>
        <v>0</v>
      </c>
      <c r="F23" s="16">
        <v>17000</v>
      </c>
      <c r="G23" s="5">
        <f t="shared" si="1"/>
        <v>17000</v>
      </c>
      <c r="H23" s="14">
        <v>0</v>
      </c>
      <c r="I23" s="14">
        <v>17000</v>
      </c>
      <c r="J23" s="5">
        <f t="shared" si="2"/>
        <v>17000</v>
      </c>
      <c r="K23" s="6">
        <f t="shared" si="3"/>
        <v>0</v>
      </c>
      <c r="L23" s="6">
        <f t="shared" si="5"/>
        <v>0</v>
      </c>
      <c r="M23" s="6">
        <f t="shared" si="4"/>
        <v>0</v>
      </c>
    </row>
    <row r="24" spans="1:13" x14ac:dyDescent="0.3">
      <c r="A24" s="25">
        <v>19</v>
      </c>
      <c r="B24" s="4" t="s">
        <v>30</v>
      </c>
      <c r="C24" s="3">
        <v>61000</v>
      </c>
      <c r="D24" s="14"/>
      <c r="E24" s="15">
        <f t="shared" si="0"/>
        <v>61000</v>
      </c>
      <c r="F24" s="16">
        <v>88000</v>
      </c>
      <c r="G24" s="5">
        <f t="shared" si="1"/>
        <v>149000</v>
      </c>
      <c r="H24" s="14">
        <v>61000</v>
      </c>
      <c r="I24" s="14">
        <v>88000</v>
      </c>
      <c r="J24" s="5">
        <f t="shared" si="2"/>
        <v>149000</v>
      </c>
      <c r="K24" s="6">
        <f t="shared" si="3"/>
        <v>0</v>
      </c>
      <c r="L24" s="6">
        <f t="shared" si="5"/>
        <v>0</v>
      </c>
      <c r="M24" s="6">
        <f t="shared" si="4"/>
        <v>0</v>
      </c>
    </row>
    <row r="25" spans="1:13" x14ac:dyDescent="0.3">
      <c r="A25" s="25">
        <v>20</v>
      </c>
      <c r="B25" s="4" t="s">
        <v>33</v>
      </c>
      <c r="C25" s="3">
        <v>18615</v>
      </c>
      <c r="D25" s="14"/>
      <c r="E25" s="15">
        <f t="shared" si="0"/>
        <v>18615</v>
      </c>
      <c r="F25" s="16">
        <v>21430</v>
      </c>
      <c r="G25" s="5">
        <f t="shared" si="1"/>
        <v>40045</v>
      </c>
      <c r="H25" s="14">
        <v>18615</v>
      </c>
      <c r="I25" s="14">
        <v>21430</v>
      </c>
      <c r="J25" s="5">
        <f t="shared" si="2"/>
        <v>40045</v>
      </c>
      <c r="K25" s="6">
        <f t="shared" si="3"/>
        <v>0</v>
      </c>
      <c r="L25" s="6">
        <f t="shared" si="5"/>
        <v>0</v>
      </c>
      <c r="M25" s="6">
        <f t="shared" si="4"/>
        <v>0</v>
      </c>
    </row>
    <row r="26" spans="1:13" x14ac:dyDescent="0.3">
      <c r="A26" s="25">
        <v>21</v>
      </c>
      <c r="B26" s="4" t="s">
        <v>40</v>
      </c>
      <c r="C26" s="3">
        <v>0</v>
      </c>
      <c r="D26" s="14"/>
      <c r="E26" s="15">
        <f t="shared" si="0"/>
        <v>0</v>
      </c>
      <c r="F26" s="16">
        <v>7600</v>
      </c>
      <c r="G26" s="5">
        <f t="shared" si="1"/>
        <v>7600</v>
      </c>
      <c r="H26" s="14">
        <v>0</v>
      </c>
      <c r="I26" s="14">
        <v>7600</v>
      </c>
      <c r="J26" s="5">
        <f t="shared" si="2"/>
        <v>7600</v>
      </c>
      <c r="K26" s="6">
        <f t="shared" si="3"/>
        <v>0</v>
      </c>
      <c r="L26" s="6">
        <f t="shared" si="5"/>
        <v>0</v>
      </c>
      <c r="M26" s="6">
        <f t="shared" si="4"/>
        <v>0</v>
      </c>
    </row>
    <row r="27" spans="1:13" x14ac:dyDescent="0.3">
      <c r="A27" s="25">
        <v>22</v>
      </c>
      <c r="B27" s="4" t="s">
        <v>36</v>
      </c>
      <c r="C27" s="3">
        <v>25000</v>
      </c>
      <c r="D27" s="14"/>
      <c r="E27" s="15">
        <f t="shared" si="0"/>
        <v>25000</v>
      </c>
      <c r="F27" s="16">
        <v>18500</v>
      </c>
      <c r="G27" s="5">
        <f t="shared" si="1"/>
        <v>43500</v>
      </c>
      <c r="H27" s="14">
        <v>25000</v>
      </c>
      <c r="I27" s="14">
        <v>18500</v>
      </c>
      <c r="J27" s="5">
        <f t="shared" si="2"/>
        <v>43500</v>
      </c>
      <c r="K27" s="6">
        <f t="shared" si="3"/>
        <v>0</v>
      </c>
      <c r="L27" s="6">
        <f t="shared" si="5"/>
        <v>0</v>
      </c>
      <c r="M27" s="6">
        <f t="shared" si="4"/>
        <v>0</v>
      </c>
    </row>
    <row r="28" spans="1:13" x14ac:dyDescent="0.3">
      <c r="A28" s="25">
        <v>23</v>
      </c>
      <c r="B28" s="4" t="s">
        <v>21</v>
      </c>
      <c r="C28" s="3">
        <v>38500</v>
      </c>
      <c r="D28" s="14"/>
      <c r="E28" s="15">
        <f t="shared" si="0"/>
        <v>38500</v>
      </c>
      <c r="F28" s="16">
        <v>0</v>
      </c>
      <c r="G28" s="5">
        <f t="shared" si="1"/>
        <v>38500</v>
      </c>
      <c r="H28" s="14">
        <v>38500</v>
      </c>
      <c r="I28" s="14"/>
      <c r="J28" s="5">
        <f t="shared" si="2"/>
        <v>38500</v>
      </c>
      <c r="K28" s="6">
        <f t="shared" si="3"/>
        <v>0</v>
      </c>
      <c r="L28" s="6">
        <f t="shared" si="5"/>
        <v>0</v>
      </c>
      <c r="M28" s="6">
        <f t="shared" si="4"/>
        <v>0</v>
      </c>
    </row>
    <row r="29" spans="1:13" x14ac:dyDescent="0.3">
      <c r="A29" s="25">
        <v>24</v>
      </c>
      <c r="B29" s="4" t="s">
        <v>35</v>
      </c>
      <c r="C29" s="3">
        <v>12500</v>
      </c>
      <c r="D29" s="14"/>
      <c r="E29" s="15">
        <f t="shared" si="0"/>
        <v>12500</v>
      </c>
      <c r="F29" s="16">
        <v>6500</v>
      </c>
      <c r="G29" s="5">
        <f t="shared" si="1"/>
        <v>19000</v>
      </c>
      <c r="H29" s="14">
        <v>12500</v>
      </c>
      <c r="I29" s="14">
        <v>6500</v>
      </c>
      <c r="J29" s="5">
        <f t="shared" si="2"/>
        <v>19000</v>
      </c>
      <c r="K29" s="6">
        <f t="shared" si="3"/>
        <v>0</v>
      </c>
      <c r="L29" s="6">
        <f t="shared" si="5"/>
        <v>0</v>
      </c>
      <c r="M29" s="6">
        <f t="shared" si="4"/>
        <v>0</v>
      </c>
    </row>
    <row r="30" spans="1:13" x14ac:dyDescent="0.3">
      <c r="A30" s="25">
        <v>25</v>
      </c>
      <c r="B30" s="4" t="s">
        <v>44</v>
      </c>
      <c r="C30" s="3">
        <v>0</v>
      </c>
      <c r="D30" s="14"/>
      <c r="E30" s="15">
        <f t="shared" si="0"/>
        <v>0</v>
      </c>
      <c r="F30" s="16">
        <v>2000</v>
      </c>
      <c r="G30" s="5">
        <f t="shared" si="1"/>
        <v>2000</v>
      </c>
      <c r="H30" s="14">
        <v>0</v>
      </c>
      <c r="I30" s="14">
        <v>2000</v>
      </c>
      <c r="J30" s="5">
        <f t="shared" si="2"/>
        <v>2000</v>
      </c>
      <c r="K30" s="6">
        <f t="shared" si="3"/>
        <v>0</v>
      </c>
      <c r="L30" s="6">
        <f t="shared" si="5"/>
        <v>0</v>
      </c>
      <c r="M30" s="6">
        <f t="shared" si="4"/>
        <v>0</v>
      </c>
    </row>
    <row r="31" spans="1:13" ht="31.5" x14ac:dyDescent="0.3">
      <c r="A31" s="25">
        <v>26</v>
      </c>
      <c r="B31" s="17" t="s">
        <v>52</v>
      </c>
      <c r="C31" s="3">
        <v>0</v>
      </c>
      <c r="D31" s="14"/>
      <c r="E31" s="15">
        <f t="shared" si="0"/>
        <v>0</v>
      </c>
      <c r="F31" s="16">
        <v>0</v>
      </c>
      <c r="G31" s="5">
        <f t="shared" si="1"/>
        <v>0</v>
      </c>
      <c r="H31" s="14"/>
      <c r="I31" s="14"/>
      <c r="J31" s="5">
        <f t="shared" si="2"/>
        <v>0</v>
      </c>
      <c r="K31" s="6">
        <f t="shared" si="3"/>
        <v>0</v>
      </c>
      <c r="L31" s="6">
        <f t="shared" si="5"/>
        <v>0</v>
      </c>
      <c r="M31" s="6">
        <f t="shared" si="4"/>
        <v>0</v>
      </c>
    </row>
    <row r="32" spans="1:13" ht="17.25" customHeight="1" x14ac:dyDescent="0.3">
      <c r="A32" s="25">
        <v>27</v>
      </c>
      <c r="B32" s="4" t="s">
        <v>51</v>
      </c>
      <c r="C32" s="3">
        <v>0</v>
      </c>
      <c r="D32" s="14"/>
      <c r="E32" s="15">
        <f t="shared" si="0"/>
        <v>0</v>
      </c>
      <c r="F32" s="16">
        <v>2760000</v>
      </c>
      <c r="G32" s="5">
        <f t="shared" si="1"/>
        <v>2760000</v>
      </c>
      <c r="H32" s="14">
        <v>0</v>
      </c>
      <c r="I32" s="14">
        <v>2760000</v>
      </c>
      <c r="J32" s="5">
        <f t="shared" si="2"/>
        <v>2760000</v>
      </c>
      <c r="K32" s="6">
        <f t="shared" si="3"/>
        <v>0</v>
      </c>
      <c r="L32" s="6">
        <f t="shared" si="5"/>
        <v>0</v>
      </c>
      <c r="M32" s="6">
        <f t="shared" si="4"/>
        <v>0</v>
      </c>
    </row>
    <row r="33" spans="1:13" x14ac:dyDescent="0.3">
      <c r="A33" s="25">
        <v>28</v>
      </c>
      <c r="B33" s="17" t="s">
        <v>53</v>
      </c>
      <c r="C33" s="3">
        <v>0</v>
      </c>
      <c r="D33" s="14"/>
      <c r="E33" s="15">
        <f t="shared" si="0"/>
        <v>0</v>
      </c>
      <c r="F33" s="16">
        <v>0</v>
      </c>
      <c r="G33" s="5">
        <f t="shared" si="1"/>
        <v>0</v>
      </c>
      <c r="H33" s="14"/>
      <c r="I33" s="14"/>
      <c r="J33" s="5">
        <f t="shared" si="2"/>
        <v>0</v>
      </c>
      <c r="K33" s="6">
        <f t="shared" si="3"/>
        <v>0</v>
      </c>
      <c r="L33" s="6">
        <f t="shared" si="5"/>
        <v>0</v>
      </c>
      <c r="M33" s="6">
        <f t="shared" si="4"/>
        <v>0</v>
      </c>
    </row>
    <row r="34" spans="1:13" x14ac:dyDescent="0.3">
      <c r="A34" s="25">
        <v>29</v>
      </c>
      <c r="B34" s="9" t="s">
        <v>54</v>
      </c>
      <c r="C34" s="3">
        <v>0</v>
      </c>
      <c r="D34" s="18"/>
      <c r="E34" s="15">
        <f t="shared" si="0"/>
        <v>0</v>
      </c>
      <c r="F34" s="16">
        <v>0</v>
      </c>
      <c r="G34" s="5">
        <f t="shared" si="1"/>
        <v>0</v>
      </c>
      <c r="H34" s="19"/>
      <c r="I34" s="19"/>
      <c r="J34" s="5">
        <f t="shared" si="2"/>
        <v>0</v>
      </c>
      <c r="K34" s="6">
        <f t="shared" si="3"/>
        <v>0</v>
      </c>
      <c r="L34" s="6">
        <f t="shared" si="5"/>
        <v>0</v>
      </c>
      <c r="M34" s="6">
        <f t="shared" si="4"/>
        <v>0</v>
      </c>
    </row>
    <row r="35" spans="1:13" x14ac:dyDescent="0.3">
      <c r="A35" s="25">
        <v>30</v>
      </c>
      <c r="B35" s="9" t="s">
        <v>55</v>
      </c>
      <c r="C35" s="3">
        <v>0</v>
      </c>
      <c r="D35" s="14"/>
      <c r="E35" s="15">
        <f t="shared" si="0"/>
        <v>0</v>
      </c>
      <c r="F35" s="16">
        <v>0</v>
      </c>
      <c r="G35" s="5">
        <f t="shared" si="1"/>
        <v>0</v>
      </c>
      <c r="H35" s="14"/>
      <c r="I35" s="14"/>
      <c r="J35" s="5">
        <f t="shared" si="2"/>
        <v>0</v>
      </c>
      <c r="K35" s="6">
        <f t="shared" si="3"/>
        <v>0</v>
      </c>
      <c r="L35" s="6">
        <f t="shared" si="5"/>
        <v>0</v>
      </c>
      <c r="M35" s="6">
        <f t="shared" si="4"/>
        <v>0</v>
      </c>
    </row>
    <row r="36" spans="1:13" x14ac:dyDescent="0.3">
      <c r="A36" s="25">
        <v>31</v>
      </c>
      <c r="B36" s="9" t="s">
        <v>56</v>
      </c>
      <c r="C36" s="3">
        <v>0</v>
      </c>
      <c r="D36" s="14"/>
      <c r="E36" s="15">
        <f t="shared" si="0"/>
        <v>0</v>
      </c>
      <c r="F36" s="16">
        <v>0</v>
      </c>
      <c r="G36" s="5">
        <f t="shared" si="1"/>
        <v>0</v>
      </c>
      <c r="H36" s="14"/>
      <c r="I36" s="14"/>
      <c r="J36" s="5">
        <f t="shared" si="2"/>
        <v>0</v>
      </c>
      <c r="K36" s="6">
        <f t="shared" si="3"/>
        <v>0</v>
      </c>
      <c r="L36" s="6">
        <f t="shared" si="5"/>
        <v>0</v>
      </c>
      <c r="M36" s="6">
        <f t="shared" si="4"/>
        <v>0</v>
      </c>
    </row>
    <row r="37" spans="1:13" ht="31.5" x14ac:dyDescent="0.3">
      <c r="A37" s="25">
        <v>32</v>
      </c>
      <c r="B37" s="9" t="s">
        <v>57</v>
      </c>
      <c r="C37" s="3">
        <v>0</v>
      </c>
      <c r="D37" s="14"/>
      <c r="E37" s="15">
        <f t="shared" si="0"/>
        <v>0</v>
      </c>
      <c r="F37" s="16">
        <v>0</v>
      </c>
      <c r="G37" s="5">
        <f t="shared" si="1"/>
        <v>0</v>
      </c>
      <c r="H37" s="14"/>
      <c r="I37" s="14"/>
      <c r="J37" s="5">
        <f t="shared" si="2"/>
        <v>0</v>
      </c>
      <c r="K37" s="6">
        <f t="shared" si="3"/>
        <v>0</v>
      </c>
      <c r="L37" s="6">
        <f t="shared" si="5"/>
        <v>0</v>
      </c>
      <c r="M37" s="6">
        <f t="shared" si="4"/>
        <v>0</v>
      </c>
    </row>
    <row r="38" spans="1:13" ht="31.5" x14ac:dyDescent="0.3">
      <c r="A38" s="25">
        <v>33</v>
      </c>
      <c r="B38" s="8" t="s">
        <v>47</v>
      </c>
      <c r="C38" s="33">
        <v>13500000</v>
      </c>
      <c r="D38" s="33"/>
      <c r="E38" s="15">
        <f t="shared" si="0"/>
        <v>13500000</v>
      </c>
      <c r="F38" s="36">
        <v>23882000</v>
      </c>
      <c r="G38" s="37">
        <f t="shared" si="1"/>
        <v>37382000</v>
      </c>
      <c r="H38" s="33">
        <v>13500000</v>
      </c>
      <c r="I38" s="33">
        <v>23882000</v>
      </c>
      <c r="J38" s="37">
        <f t="shared" si="2"/>
        <v>37382000</v>
      </c>
      <c r="K38" s="38">
        <f t="shared" si="3"/>
        <v>0</v>
      </c>
      <c r="L38" s="38">
        <f t="shared" si="5"/>
        <v>0</v>
      </c>
      <c r="M38" s="38">
        <f t="shared" si="4"/>
        <v>0</v>
      </c>
    </row>
    <row r="39" spans="1:13" ht="31.5" x14ac:dyDescent="0.3">
      <c r="A39" s="25">
        <v>34</v>
      </c>
      <c r="B39" s="8" t="s">
        <v>48</v>
      </c>
      <c r="C39" s="39">
        <v>0</v>
      </c>
      <c r="D39" s="33"/>
      <c r="E39" s="15">
        <f t="shared" si="0"/>
        <v>0</v>
      </c>
      <c r="F39" s="36">
        <v>1900000</v>
      </c>
      <c r="G39" s="37">
        <f t="shared" si="1"/>
        <v>1900000</v>
      </c>
      <c r="H39" s="33">
        <v>0</v>
      </c>
      <c r="I39" s="33">
        <v>1900000</v>
      </c>
      <c r="J39" s="37">
        <f t="shared" si="2"/>
        <v>1900000</v>
      </c>
      <c r="K39" s="38">
        <f t="shared" si="3"/>
        <v>0</v>
      </c>
      <c r="L39" s="38">
        <f t="shared" si="5"/>
        <v>0</v>
      </c>
      <c r="M39" s="38">
        <f t="shared" si="4"/>
        <v>0</v>
      </c>
    </row>
    <row r="40" spans="1:13" ht="31.5" x14ac:dyDescent="0.3">
      <c r="A40" s="25">
        <v>35</v>
      </c>
      <c r="B40" s="4" t="s">
        <v>17</v>
      </c>
      <c r="C40" s="39">
        <v>1564550</v>
      </c>
      <c r="D40" s="39"/>
      <c r="E40" s="15">
        <f t="shared" si="0"/>
        <v>1564550</v>
      </c>
      <c r="F40" s="39"/>
      <c r="G40" s="37">
        <f t="shared" si="1"/>
        <v>1564550</v>
      </c>
      <c r="H40" s="39">
        <v>1564550</v>
      </c>
      <c r="I40" s="39">
        <v>0</v>
      </c>
      <c r="J40" s="37">
        <f t="shared" si="2"/>
        <v>1564550</v>
      </c>
      <c r="K40" s="38">
        <f t="shared" si="3"/>
        <v>0</v>
      </c>
      <c r="L40" s="38">
        <f t="shared" si="5"/>
        <v>0</v>
      </c>
      <c r="M40" s="38">
        <f t="shared" si="4"/>
        <v>0</v>
      </c>
    </row>
    <row r="41" spans="1:13" ht="31.5" x14ac:dyDescent="0.3">
      <c r="A41" s="25">
        <v>36</v>
      </c>
      <c r="B41" s="4" t="s">
        <v>18</v>
      </c>
      <c r="C41" s="39">
        <v>3537390</v>
      </c>
      <c r="D41" s="40">
        <v>70500</v>
      </c>
      <c r="E41" s="15">
        <f t="shared" si="0"/>
        <v>3607890</v>
      </c>
      <c r="F41" s="39"/>
      <c r="G41" s="37">
        <f t="shared" si="1"/>
        <v>3607890</v>
      </c>
      <c r="H41" s="39">
        <v>3537390</v>
      </c>
      <c r="I41" s="39">
        <v>70500</v>
      </c>
      <c r="J41" s="37">
        <f t="shared" si="2"/>
        <v>3607890</v>
      </c>
      <c r="K41" s="38">
        <f t="shared" si="3"/>
        <v>-70500</v>
      </c>
      <c r="L41" s="38">
        <f t="shared" si="5"/>
        <v>70500</v>
      </c>
      <c r="M41" s="38">
        <f t="shared" si="4"/>
        <v>0</v>
      </c>
    </row>
    <row r="42" spans="1:13" x14ac:dyDescent="0.3">
      <c r="A42" s="25">
        <v>37</v>
      </c>
      <c r="B42" s="4" t="s">
        <v>19</v>
      </c>
      <c r="C42" s="3">
        <v>102200</v>
      </c>
      <c r="D42" s="3"/>
      <c r="E42" s="15">
        <f t="shared" si="0"/>
        <v>102200</v>
      </c>
      <c r="F42" s="3"/>
      <c r="G42" s="5">
        <f t="shared" si="1"/>
        <v>102200</v>
      </c>
      <c r="H42" s="3">
        <v>102200</v>
      </c>
      <c r="I42" s="3">
        <v>0</v>
      </c>
      <c r="J42" s="5">
        <f t="shared" si="2"/>
        <v>102200</v>
      </c>
      <c r="K42" s="6">
        <f t="shared" si="3"/>
        <v>0</v>
      </c>
      <c r="L42" s="6">
        <f t="shared" si="5"/>
        <v>0</v>
      </c>
      <c r="M42" s="6">
        <f t="shared" si="4"/>
        <v>0</v>
      </c>
    </row>
    <row r="43" spans="1:13" x14ac:dyDescent="0.3">
      <c r="A43" s="25">
        <v>38</v>
      </c>
      <c r="B43" s="4" t="s">
        <v>20</v>
      </c>
      <c r="C43" s="3">
        <v>72000</v>
      </c>
      <c r="D43" s="3"/>
      <c r="E43" s="15">
        <f t="shared" si="0"/>
        <v>72000</v>
      </c>
      <c r="F43" s="3"/>
      <c r="G43" s="5">
        <f t="shared" si="1"/>
        <v>72000</v>
      </c>
      <c r="H43" s="3">
        <v>72000</v>
      </c>
      <c r="I43" s="3">
        <v>0</v>
      </c>
      <c r="J43" s="5">
        <f t="shared" si="2"/>
        <v>72000</v>
      </c>
      <c r="K43" s="6">
        <f t="shared" si="3"/>
        <v>0</v>
      </c>
      <c r="L43" s="6">
        <f t="shared" si="5"/>
        <v>0</v>
      </c>
      <c r="M43" s="6">
        <f t="shared" si="4"/>
        <v>0</v>
      </c>
    </row>
    <row r="44" spans="1:13" x14ac:dyDescent="0.3">
      <c r="A44" s="25">
        <v>39</v>
      </c>
      <c r="B44" s="4" t="s">
        <v>23</v>
      </c>
      <c r="C44" s="3">
        <v>0</v>
      </c>
      <c r="D44" s="3"/>
      <c r="E44" s="15">
        <f t="shared" si="0"/>
        <v>0</v>
      </c>
      <c r="F44" s="3"/>
      <c r="G44" s="5">
        <f t="shared" si="1"/>
        <v>0</v>
      </c>
      <c r="H44" s="3">
        <v>0</v>
      </c>
      <c r="I44" s="3">
        <v>0</v>
      </c>
      <c r="J44" s="5">
        <f t="shared" si="2"/>
        <v>0</v>
      </c>
      <c r="K44" s="6">
        <f t="shared" si="3"/>
        <v>0</v>
      </c>
      <c r="L44" s="6">
        <f t="shared" si="5"/>
        <v>0</v>
      </c>
      <c r="M44" s="6">
        <f t="shared" si="4"/>
        <v>0</v>
      </c>
    </row>
    <row r="45" spans="1:13" x14ac:dyDescent="0.3">
      <c r="A45" s="25">
        <v>40</v>
      </c>
      <c r="B45" s="4" t="s">
        <v>24</v>
      </c>
      <c r="C45" s="3">
        <v>109000</v>
      </c>
      <c r="D45" s="3"/>
      <c r="E45" s="15">
        <f t="shared" si="0"/>
        <v>109000</v>
      </c>
      <c r="F45" s="3"/>
      <c r="G45" s="5">
        <f t="shared" si="1"/>
        <v>109000</v>
      </c>
      <c r="H45" s="3">
        <v>109000</v>
      </c>
      <c r="I45" s="3">
        <v>0</v>
      </c>
      <c r="J45" s="5">
        <f t="shared" si="2"/>
        <v>109000</v>
      </c>
      <c r="K45" s="6">
        <f t="shared" si="3"/>
        <v>0</v>
      </c>
      <c r="L45" s="6">
        <f t="shared" si="5"/>
        <v>0</v>
      </c>
      <c r="M45" s="6">
        <f t="shared" si="4"/>
        <v>0</v>
      </c>
    </row>
    <row r="46" spans="1:13" x14ac:dyDescent="0.3">
      <c r="A46" s="25">
        <v>41</v>
      </c>
      <c r="B46" s="4" t="s">
        <v>39</v>
      </c>
      <c r="C46" s="3">
        <v>0</v>
      </c>
      <c r="D46" s="7"/>
      <c r="E46" s="15">
        <f t="shared" si="0"/>
        <v>0</v>
      </c>
      <c r="F46" s="7"/>
      <c r="G46" s="5">
        <f t="shared" si="1"/>
        <v>0</v>
      </c>
      <c r="H46" s="7">
        <v>1500</v>
      </c>
      <c r="I46" s="7">
        <v>0</v>
      </c>
      <c r="J46" s="5">
        <f t="shared" si="2"/>
        <v>1500</v>
      </c>
      <c r="K46" s="6">
        <f t="shared" si="3"/>
        <v>1500</v>
      </c>
      <c r="L46" s="6">
        <f t="shared" si="5"/>
        <v>0</v>
      </c>
      <c r="M46" s="6">
        <f t="shared" si="4"/>
        <v>1500</v>
      </c>
    </row>
    <row r="47" spans="1:13" x14ac:dyDescent="0.3">
      <c r="A47" s="25">
        <v>42</v>
      </c>
      <c r="B47" s="31" t="s">
        <v>58</v>
      </c>
      <c r="C47" s="22">
        <v>0</v>
      </c>
      <c r="D47" s="18"/>
      <c r="E47" s="15">
        <f t="shared" si="0"/>
        <v>0</v>
      </c>
      <c r="F47" s="18"/>
      <c r="G47" s="18"/>
      <c r="H47" s="18">
        <v>0</v>
      </c>
      <c r="I47" s="18">
        <v>0</v>
      </c>
      <c r="J47" s="5">
        <f t="shared" si="2"/>
        <v>0</v>
      </c>
      <c r="K47" s="18"/>
      <c r="L47" s="6">
        <f t="shared" si="5"/>
        <v>0</v>
      </c>
      <c r="M47" s="6">
        <f t="shared" si="4"/>
        <v>0</v>
      </c>
    </row>
    <row r="48" spans="1:13" x14ac:dyDescent="0.3">
      <c r="A48" s="18"/>
      <c r="B48" s="31" t="s">
        <v>75</v>
      </c>
      <c r="C48" s="22">
        <f>SUM(C6:C47)</f>
        <v>20706978</v>
      </c>
      <c r="D48" s="22">
        <f t="shared" ref="D48:M48" si="6">SUM(D6:D47)</f>
        <v>70500</v>
      </c>
      <c r="E48" s="22">
        <f t="shared" si="6"/>
        <v>20777478</v>
      </c>
      <c r="F48" s="22">
        <f t="shared" si="6"/>
        <v>33924080</v>
      </c>
      <c r="G48" s="22">
        <f t="shared" si="6"/>
        <v>54701558</v>
      </c>
      <c r="H48" s="22">
        <f t="shared" si="6"/>
        <v>20725705</v>
      </c>
      <c r="I48" s="22">
        <f t="shared" si="6"/>
        <v>33994580</v>
      </c>
      <c r="J48" s="22">
        <f t="shared" si="6"/>
        <v>54720285</v>
      </c>
      <c r="K48" s="22">
        <f t="shared" si="6"/>
        <v>-51773</v>
      </c>
      <c r="L48" s="22">
        <f t="shared" si="6"/>
        <v>70500</v>
      </c>
      <c r="M48" s="22">
        <f t="shared" si="6"/>
        <v>18727</v>
      </c>
    </row>
  </sheetData>
  <mergeCells count="6">
    <mergeCell ref="A2:M2"/>
    <mergeCell ref="A4:A5"/>
    <mergeCell ref="B4:B5"/>
    <mergeCell ref="C4:G4"/>
    <mergeCell ref="H4:J4"/>
    <mergeCell ref="K4:M4"/>
  </mergeCells>
  <pageMargins left="0.25" right="0.25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tabColor rgb="FFC00000"/>
  </sheetPr>
  <dimension ref="A2:M48"/>
  <sheetViews>
    <sheetView zoomScale="145" zoomScaleNormal="145" workbookViewId="0">
      <selection activeCell="J11" sqref="J11"/>
    </sheetView>
  </sheetViews>
  <sheetFormatPr defaultRowHeight="16.5" x14ac:dyDescent="0.3"/>
  <cols>
    <col min="1" max="1" width="7.5703125" style="1" bestFit="1" customWidth="1"/>
    <col min="2" max="2" width="24.28515625" style="34" customWidth="1"/>
    <col min="3" max="3" width="11.5703125" style="1" bestFit="1" customWidth="1"/>
    <col min="4" max="4" width="10.28515625" style="1" bestFit="1" customWidth="1"/>
    <col min="5" max="5" width="11.7109375" style="1" customWidth="1"/>
    <col min="6" max="6" width="11.5703125" style="1" bestFit="1" customWidth="1"/>
    <col min="7" max="7" width="10.28515625" style="1" customWidth="1"/>
    <col min="8" max="8" width="11.140625" style="1" customWidth="1"/>
    <col min="9" max="9" width="11.28515625" style="1" customWidth="1"/>
    <col min="10" max="10" width="10.28515625" style="1" customWidth="1"/>
    <col min="11" max="11" width="10.42578125" style="1" customWidth="1"/>
    <col min="12" max="13" width="10.28515625" style="1" bestFit="1" customWidth="1"/>
    <col min="14" max="16384" width="9.140625" style="1"/>
  </cols>
  <sheetData>
    <row r="2" spans="1:13" x14ac:dyDescent="0.3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4" spans="1:13" x14ac:dyDescent="0.3">
      <c r="A4" s="44" t="s">
        <v>8</v>
      </c>
      <c r="B4" s="44" t="s">
        <v>9</v>
      </c>
      <c r="C4" s="44" t="s">
        <v>10</v>
      </c>
      <c r="D4" s="44"/>
      <c r="E4" s="44"/>
      <c r="F4" s="44"/>
      <c r="G4" s="44"/>
      <c r="H4" s="44" t="s">
        <v>11</v>
      </c>
      <c r="I4" s="44"/>
      <c r="J4" s="44"/>
      <c r="K4" s="44" t="s">
        <v>16</v>
      </c>
      <c r="L4" s="44"/>
      <c r="M4" s="44"/>
    </row>
    <row r="5" spans="1:13" x14ac:dyDescent="0.3">
      <c r="A5" s="44"/>
      <c r="B5" s="44"/>
      <c r="C5" s="14" t="s">
        <v>12</v>
      </c>
      <c r="D5" s="14" t="s">
        <v>14</v>
      </c>
      <c r="E5" s="14" t="s">
        <v>59</v>
      </c>
      <c r="F5" s="14" t="s">
        <v>13</v>
      </c>
      <c r="G5" s="14" t="s">
        <v>15</v>
      </c>
      <c r="H5" s="14" t="s">
        <v>12</v>
      </c>
      <c r="I5" s="14" t="s">
        <v>13</v>
      </c>
      <c r="J5" s="14" t="s">
        <v>15</v>
      </c>
      <c r="K5" s="14" t="s">
        <v>12</v>
      </c>
      <c r="L5" s="14" t="s">
        <v>13</v>
      </c>
      <c r="M5" s="14" t="s">
        <v>15</v>
      </c>
    </row>
    <row r="6" spans="1:13" x14ac:dyDescent="0.3">
      <c r="A6" s="14">
        <v>1</v>
      </c>
      <c r="B6" s="4" t="s">
        <v>26</v>
      </c>
      <c r="C6" s="3">
        <v>5250</v>
      </c>
      <c r="D6" s="14"/>
      <c r="E6" s="15">
        <f>SUM(C6:D6)</f>
        <v>5250</v>
      </c>
      <c r="F6" s="16">
        <v>543800</v>
      </c>
      <c r="G6" s="5">
        <f>SUM(E6:F6)</f>
        <v>549050</v>
      </c>
      <c r="H6" s="14">
        <v>5250</v>
      </c>
      <c r="I6" s="14">
        <v>543800</v>
      </c>
      <c r="J6" s="5">
        <f>SUM(H6:I6)</f>
        <v>549050</v>
      </c>
      <c r="K6" s="6">
        <f>SUM(H6-E6)</f>
        <v>0</v>
      </c>
      <c r="L6" s="14">
        <f>SUM(I6-F6)</f>
        <v>0</v>
      </c>
      <c r="M6" s="14">
        <f>SUM(J6-G6)</f>
        <v>0</v>
      </c>
    </row>
    <row r="7" spans="1:13" x14ac:dyDescent="0.3">
      <c r="A7" s="14">
        <v>2</v>
      </c>
      <c r="B7" s="4" t="s">
        <v>41</v>
      </c>
      <c r="C7" s="3">
        <v>0</v>
      </c>
      <c r="D7" s="14"/>
      <c r="E7" s="15">
        <f t="shared" ref="E7:E47" si="0">SUM(C7:D7)</f>
        <v>0</v>
      </c>
      <c r="F7" s="16">
        <v>19400</v>
      </c>
      <c r="G7" s="5">
        <f t="shared" ref="G7:G47" si="1">SUM(E7:F7)</f>
        <v>19400</v>
      </c>
      <c r="H7" s="14">
        <v>0</v>
      </c>
      <c r="I7" s="14">
        <v>19400</v>
      </c>
      <c r="J7" s="5">
        <f t="shared" ref="J7:J47" si="2">SUM(H7:I7)</f>
        <v>19400</v>
      </c>
      <c r="K7" s="6">
        <f t="shared" ref="K7:K47" si="3">SUM(H7-E7)</f>
        <v>0</v>
      </c>
      <c r="L7" s="14">
        <f t="shared" ref="L7:L47" si="4">SUM(I7-F7)</f>
        <v>0</v>
      </c>
      <c r="M7" s="14">
        <f t="shared" ref="M7:M47" si="5">SUM(J7-G7)</f>
        <v>0</v>
      </c>
    </row>
    <row r="8" spans="1:13" x14ac:dyDescent="0.3">
      <c r="A8" s="25">
        <v>3</v>
      </c>
      <c r="B8" s="4" t="s">
        <v>46</v>
      </c>
      <c r="C8" s="3">
        <v>0</v>
      </c>
      <c r="D8" s="14"/>
      <c r="E8" s="15">
        <f t="shared" si="0"/>
        <v>0</v>
      </c>
      <c r="F8" s="16">
        <v>1500</v>
      </c>
      <c r="G8" s="5">
        <f t="shared" si="1"/>
        <v>1500</v>
      </c>
      <c r="H8" s="14">
        <v>0</v>
      </c>
      <c r="I8" s="14">
        <v>0</v>
      </c>
      <c r="J8" s="5">
        <f t="shared" si="2"/>
        <v>0</v>
      </c>
      <c r="K8" s="6">
        <f t="shared" si="3"/>
        <v>0</v>
      </c>
      <c r="L8" s="14">
        <f t="shared" si="4"/>
        <v>-1500</v>
      </c>
      <c r="M8" s="14">
        <f t="shared" si="5"/>
        <v>-1500</v>
      </c>
    </row>
    <row r="9" spans="1:13" x14ac:dyDescent="0.3">
      <c r="A9" s="25">
        <v>4</v>
      </c>
      <c r="B9" s="4" t="s">
        <v>49</v>
      </c>
      <c r="C9" s="3">
        <v>0</v>
      </c>
      <c r="D9" s="14"/>
      <c r="E9" s="15">
        <f t="shared" si="0"/>
        <v>0</v>
      </c>
      <c r="F9" s="16">
        <v>0</v>
      </c>
      <c r="G9" s="5">
        <f t="shared" si="1"/>
        <v>0</v>
      </c>
      <c r="H9" s="14">
        <v>0</v>
      </c>
      <c r="I9" s="14">
        <v>0</v>
      </c>
      <c r="J9" s="5">
        <f t="shared" si="2"/>
        <v>0</v>
      </c>
      <c r="K9" s="6">
        <f t="shared" si="3"/>
        <v>0</v>
      </c>
      <c r="L9" s="14">
        <f t="shared" si="4"/>
        <v>0</v>
      </c>
      <c r="M9" s="14">
        <f t="shared" si="5"/>
        <v>0</v>
      </c>
    </row>
    <row r="10" spans="1:13" x14ac:dyDescent="0.3">
      <c r="A10" s="25">
        <v>5</v>
      </c>
      <c r="B10" s="4" t="s">
        <v>27</v>
      </c>
      <c r="C10" s="3">
        <v>17000</v>
      </c>
      <c r="D10" s="14"/>
      <c r="E10" s="15">
        <f t="shared" si="0"/>
        <v>17000</v>
      </c>
      <c r="F10" s="16">
        <v>80000</v>
      </c>
      <c r="G10" s="5">
        <f t="shared" si="1"/>
        <v>97000</v>
      </c>
      <c r="H10" s="14">
        <v>17000</v>
      </c>
      <c r="I10" s="14">
        <v>80000</v>
      </c>
      <c r="J10" s="5">
        <f t="shared" si="2"/>
        <v>97000</v>
      </c>
      <c r="K10" s="6">
        <f t="shared" si="3"/>
        <v>0</v>
      </c>
      <c r="L10" s="14">
        <f t="shared" si="4"/>
        <v>0</v>
      </c>
      <c r="M10" s="14">
        <f t="shared" si="5"/>
        <v>0</v>
      </c>
    </row>
    <row r="11" spans="1:13" x14ac:dyDescent="0.3">
      <c r="A11" s="25">
        <v>6</v>
      </c>
      <c r="B11" s="4" t="s">
        <v>25</v>
      </c>
      <c r="C11" s="3">
        <v>21000</v>
      </c>
      <c r="D11" s="14"/>
      <c r="E11" s="15">
        <f t="shared" si="0"/>
        <v>21000</v>
      </c>
      <c r="F11" s="16">
        <v>31600</v>
      </c>
      <c r="G11" s="5">
        <f t="shared" si="1"/>
        <v>52600</v>
      </c>
      <c r="H11" s="14">
        <v>21000</v>
      </c>
      <c r="I11" s="14">
        <v>31600</v>
      </c>
      <c r="J11" s="5">
        <f t="shared" si="2"/>
        <v>52600</v>
      </c>
      <c r="K11" s="6">
        <f t="shared" si="3"/>
        <v>0</v>
      </c>
      <c r="L11" s="14">
        <f t="shared" si="4"/>
        <v>0</v>
      </c>
      <c r="M11" s="14">
        <f t="shared" si="5"/>
        <v>0</v>
      </c>
    </row>
    <row r="12" spans="1:13" x14ac:dyDescent="0.3">
      <c r="A12" s="25">
        <v>7</v>
      </c>
      <c r="B12" s="4" t="s">
        <v>34</v>
      </c>
      <c r="C12" s="3">
        <v>6000</v>
      </c>
      <c r="D12" s="14"/>
      <c r="E12" s="15">
        <f t="shared" si="0"/>
        <v>6000</v>
      </c>
      <c r="F12" s="16">
        <v>20500</v>
      </c>
      <c r="G12" s="5">
        <f t="shared" si="1"/>
        <v>26500</v>
      </c>
      <c r="H12" s="14">
        <v>6000</v>
      </c>
      <c r="I12" s="14">
        <v>20500</v>
      </c>
      <c r="J12" s="5">
        <f t="shared" si="2"/>
        <v>26500</v>
      </c>
      <c r="K12" s="6">
        <f t="shared" si="3"/>
        <v>0</v>
      </c>
      <c r="L12" s="14">
        <f t="shared" si="4"/>
        <v>0</v>
      </c>
      <c r="M12" s="14">
        <f t="shared" si="5"/>
        <v>0</v>
      </c>
    </row>
    <row r="13" spans="1:13" x14ac:dyDescent="0.3">
      <c r="A13" s="25">
        <v>8</v>
      </c>
      <c r="B13" s="4" t="s">
        <v>22</v>
      </c>
      <c r="C13" s="3">
        <v>18705</v>
      </c>
      <c r="D13" s="14"/>
      <c r="E13" s="15">
        <f t="shared" si="0"/>
        <v>18705</v>
      </c>
      <c r="F13" s="16">
        <v>25000</v>
      </c>
      <c r="G13" s="5">
        <f t="shared" si="1"/>
        <v>43705</v>
      </c>
      <c r="H13" s="14">
        <v>18705</v>
      </c>
      <c r="I13" s="14">
        <v>25000</v>
      </c>
      <c r="J13" s="5">
        <f t="shared" si="2"/>
        <v>43705</v>
      </c>
      <c r="K13" s="6">
        <f t="shared" si="3"/>
        <v>0</v>
      </c>
      <c r="L13" s="14">
        <f t="shared" si="4"/>
        <v>0</v>
      </c>
      <c r="M13" s="14">
        <f t="shared" si="5"/>
        <v>0</v>
      </c>
    </row>
    <row r="14" spans="1:13" x14ac:dyDescent="0.3">
      <c r="A14" s="25">
        <v>9</v>
      </c>
      <c r="B14" s="4" t="s">
        <v>31</v>
      </c>
      <c r="C14" s="3">
        <v>1305500</v>
      </c>
      <c r="D14" s="14"/>
      <c r="E14" s="15">
        <f t="shared" si="0"/>
        <v>1305500</v>
      </c>
      <c r="F14" s="16">
        <v>2826550</v>
      </c>
      <c r="G14" s="5">
        <f t="shared" si="1"/>
        <v>4132050</v>
      </c>
      <c r="H14" s="14">
        <v>1305500</v>
      </c>
      <c r="I14" s="14">
        <v>2826550</v>
      </c>
      <c r="J14" s="5">
        <f t="shared" si="2"/>
        <v>4132050</v>
      </c>
      <c r="K14" s="6">
        <f t="shared" si="3"/>
        <v>0</v>
      </c>
      <c r="L14" s="14">
        <f t="shared" si="4"/>
        <v>0</v>
      </c>
      <c r="M14" s="14">
        <f t="shared" si="5"/>
        <v>0</v>
      </c>
    </row>
    <row r="15" spans="1:13" x14ac:dyDescent="0.3">
      <c r="A15" s="25">
        <v>10</v>
      </c>
      <c r="B15" s="4" t="s">
        <v>32</v>
      </c>
      <c r="C15" s="3">
        <v>0</v>
      </c>
      <c r="D15" s="14"/>
      <c r="E15" s="15">
        <f t="shared" si="0"/>
        <v>0</v>
      </c>
      <c r="F15" s="16">
        <v>1200000</v>
      </c>
      <c r="G15" s="5">
        <f t="shared" si="1"/>
        <v>1200000</v>
      </c>
      <c r="H15" s="14">
        <v>0</v>
      </c>
      <c r="I15" s="14">
        <v>1200000</v>
      </c>
      <c r="J15" s="5">
        <f t="shared" si="2"/>
        <v>1200000</v>
      </c>
      <c r="K15" s="6">
        <f t="shared" si="3"/>
        <v>0</v>
      </c>
      <c r="L15" s="14">
        <f t="shared" si="4"/>
        <v>0</v>
      </c>
      <c r="M15" s="14">
        <f t="shared" si="5"/>
        <v>0</v>
      </c>
    </row>
    <row r="16" spans="1:13" x14ac:dyDescent="0.3">
      <c r="A16" s="25">
        <v>11</v>
      </c>
      <c r="B16" s="4" t="s">
        <v>28</v>
      </c>
      <c r="C16" s="3">
        <v>230750</v>
      </c>
      <c r="D16" s="14"/>
      <c r="E16" s="15">
        <f t="shared" si="0"/>
        <v>230750</v>
      </c>
      <c r="F16" s="16">
        <v>466000</v>
      </c>
      <c r="G16" s="5">
        <f t="shared" si="1"/>
        <v>696750</v>
      </c>
      <c r="H16" s="14">
        <v>230750</v>
      </c>
      <c r="I16" s="14">
        <v>466000</v>
      </c>
      <c r="J16" s="5">
        <f t="shared" si="2"/>
        <v>696750</v>
      </c>
      <c r="K16" s="6">
        <f t="shared" si="3"/>
        <v>0</v>
      </c>
      <c r="L16" s="14">
        <f t="shared" si="4"/>
        <v>0</v>
      </c>
      <c r="M16" s="14">
        <f t="shared" si="5"/>
        <v>0</v>
      </c>
    </row>
    <row r="17" spans="1:13" x14ac:dyDescent="0.3">
      <c r="A17" s="25">
        <v>12</v>
      </c>
      <c r="B17" s="2" t="s">
        <v>50</v>
      </c>
      <c r="C17" s="3">
        <v>0</v>
      </c>
      <c r="D17" s="14"/>
      <c r="E17" s="15">
        <f t="shared" si="0"/>
        <v>0</v>
      </c>
      <c r="F17" s="16">
        <v>0</v>
      </c>
      <c r="G17" s="5">
        <f t="shared" si="1"/>
        <v>0</v>
      </c>
      <c r="H17" s="14">
        <v>0</v>
      </c>
      <c r="I17" s="14">
        <v>0</v>
      </c>
      <c r="J17" s="5">
        <f t="shared" si="2"/>
        <v>0</v>
      </c>
      <c r="K17" s="6">
        <f t="shared" si="3"/>
        <v>0</v>
      </c>
      <c r="L17" s="14">
        <f t="shared" si="4"/>
        <v>0</v>
      </c>
      <c r="M17" s="14">
        <f t="shared" si="5"/>
        <v>0</v>
      </c>
    </row>
    <row r="18" spans="1:13" x14ac:dyDescent="0.3">
      <c r="A18" s="25">
        <v>13</v>
      </c>
      <c r="B18" s="4" t="s">
        <v>38</v>
      </c>
      <c r="C18" s="3">
        <v>24600</v>
      </c>
      <c r="D18" s="14"/>
      <c r="E18" s="15">
        <f t="shared" si="0"/>
        <v>24600</v>
      </c>
      <c r="F18" s="16">
        <v>24000</v>
      </c>
      <c r="G18" s="5">
        <f t="shared" si="1"/>
        <v>48600</v>
      </c>
      <c r="H18" s="14">
        <v>24600</v>
      </c>
      <c r="I18" s="14">
        <v>24000</v>
      </c>
      <c r="J18" s="5">
        <f t="shared" si="2"/>
        <v>48600</v>
      </c>
      <c r="K18" s="6">
        <f t="shared" si="3"/>
        <v>0</v>
      </c>
      <c r="L18" s="14">
        <f t="shared" si="4"/>
        <v>0</v>
      </c>
      <c r="M18" s="14">
        <f t="shared" si="5"/>
        <v>0</v>
      </c>
    </row>
    <row r="19" spans="1:13" x14ac:dyDescent="0.3">
      <c r="A19" s="25">
        <v>14</v>
      </c>
      <c r="B19" s="4" t="s">
        <v>42</v>
      </c>
      <c r="C19" s="3">
        <v>0</v>
      </c>
      <c r="D19" s="14"/>
      <c r="E19" s="15">
        <f t="shared" si="0"/>
        <v>0</v>
      </c>
      <c r="F19" s="16">
        <v>5800</v>
      </c>
      <c r="G19" s="5">
        <f t="shared" si="1"/>
        <v>5800</v>
      </c>
      <c r="H19" s="14">
        <v>0</v>
      </c>
      <c r="I19" s="14">
        <v>5800</v>
      </c>
      <c r="J19" s="5">
        <f t="shared" si="2"/>
        <v>5800</v>
      </c>
      <c r="K19" s="6">
        <f t="shared" si="3"/>
        <v>0</v>
      </c>
      <c r="L19" s="14">
        <f t="shared" si="4"/>
        <v>0</v>
      </c>
      <c r="M19" s="14">
        <f t="shared" si="5"/>
        <v>0</v>
      </c>
    </row>
    <row r="20" spans="1:13" x14ac:dyDescent="0.3">
      <c r="A20" s="25">
        <v>15</v>
      </c>
      <c r="B20" s="4" t="s">
        <v>29</v>
      </c>
      <c r="C20" s="3">
        <v>8500</v>
      </c>
      <c r="D20" s="14"/>
      <c r="E20" s="15">
        <f t="shared" si="0"/>
        <v>8500</v>
      </c>
      <c r="F20" s="16">
        <v>131300</v>
      </c>
      <c r="G20" s="5">
        <f t="shared" si="1"/>
        <v>139800</v>
      </c>
      <c r="H20" s="14">
        <v>8500</v>
      </c>
      <c r="I20" s="14">
        <v>131300</v>
      </c>
      <c r="J20" s="5">
        <f t="shared" si="2"/>
        <v>139800</v>
      </c>
      <c r="K20" s="6">
        <f t="shared" si="3"/>
        <v>0</v>
      </c>
      <c r="L20" s="14">
        <f t="shared" si="4"/>
        <v>0</v>
      </c>
      <c r="M20" s="14">
        <f t="shared" si="5"/>
        <v>0</v>
      </c>
    </row>
    <row r="21" spans="1:13" x14ac:dyDescent="0.3">
      <c r="A21" s="25">
        <v>16</v>
      </c>
      <c r="B21" s="4" t="s">
        <v>45</v>
      </c>
      <c r="C21" s="3">
        <v>0</v>
      </c>
      <c r="D21" s="14"/>
      <c r="E21" s="15">
        <f t="shared" si="0"/>
        <v>0</v>
      </c>
      <c r="F21" s="16">
        <v>2650</v>
      </c>
      <c r="G21" s="5">
        <f t="shared" si="1"/>
        <v>2650</v>
      </c>
      <c r="H21" s="14">
        <v>0</v>
      </c>
      <c r="I21" s="14">
        <v>2650</v>
      </c>
      <c r="J21" s="5">
        <f t="shared" si="2"/>
        <v>2650</v>
      </c>
      <c r="K21" s="6">
        <f t="shared" si="3"/>
        <v>0</v>
      </c>
      <c r="L21" s="14">
        <f t="shared" si="4"/>
        <v>0</v>
      </c>
      <c r="M21" s="14">
        <f t="shared" si="5"/>
        <v>0</v>
      </c>
    </row>
    <row r="22" spans="1:13" x14ac:dyDescent="0.3">
      <c r="A22" s="25">
        <v>17</v>
      </c>
      <c r="B22" s="4" t="s">
        <v>37</v>
      </c>
      <c r="C22" s="3">
        <v>34500</v>
      </c>
      <c r="D22" s="14"/>
      <c r="E22" s="15">
        <f t="shared" si="0"/>
        <v>34500</v>
      </c>
      <c r="F22" s="16">
        <v>35500</v>
      </c>
      <c r="G22" s="5">
        <f t="shared" si="1"/>
        <v>70000</v>
      </c>
      <c r="H22" s="14">
        <v>34500</v>
      </c>
      <c r="I22" s="14">
        <v>35500</v>
      </c>
      <c r="J22" s="5">
        <f t="shared" si="2"/>
        <v>70000</v>
      </c>
      <c r="K22" s="6">
        <f t="shared" si="3"/>
        <v>0</v>
      </c>
      <c r="L22" s="14">
        <f t="shared" si="4"/>
        <v>0</v>
      </c>
      <c r="M22" s="14">
        <f t="shared" si="5"/>
        <v>0</v>
      </c>
    </row>
    <row r="23" spans="1:13" x14ac:dyDescent="0.3">
      <c r="A23" s="25">
        <v>18</v>
      </c>
      <c r="B23" s="4" t="s">
        <v>43</v>
      </c>
      <c r="C23" s="3">
        <v>0</v>
      </c>
      <c r="D23" s="14"/>
      <c r="E23" s="15">
        <f t="shared" si="0"/>
        <v>0</v>
      </c>
      <c r="F23" s="16">
        <v>17000</v>
      </c>
      <c r="G23" s="5">
        <f t="shared" si="1"/>
        <v>17000</v>
      </c>
      <c r="H23" s="14">
        <v>0</v>
      </c>
      <c r="I23" s="14">
        <v>17000</v>
      </c>
      <c r="J23" s="5">
        <f t="shared" si="2"/>
        <v>17000</v>
      </c>
      <c r="K23" s="6">
        <f t="shared" si="3"/>
        <v>0</v>
      </c>
      <c r="L23" s="14">
        <f t="shared" si="4"/>
        <v>0</v>
      </c>
      <c r="M23" s="14">
        <f t="shared" si="5"/>
        <v>0</v>
      </c>
    </row>
    <row r="24" spans="1:13" x14ac:dyDescent="0.3">
      <c r="A24" s="25">
        <v>19</v>
      </c>
      <c r="B24" s="4" t="s">
        <v>30</v>
      </c>
      <c r="C24" s="3">
        <v>50500</v>
      </c>
      <c r="D24" s="14"/>
      <c r="E24" s="15">
        <f t="shared" si="0"/>
        <v>50500</v>
      </c>
      <c r="F24" s="16">
        <v>88000</v>
      </c>
      <c r="G24" s="5">
        <f t="shared" si="1"/>
        <v>138500</v>
      </c>
      <c r="H24" s="14">
        <v>50500</v>
      </c>
      <c r="I24" s="14">
        <v>88000</v>
      </c>
      <c r="J24" s="5">
        <f t="shared" si="2"/>
        <v>138500</v>
      </c>
      <c r="K24" s="6">
        <f t="shared" si="3"/>
        <v>0</v>
      </c>
      <c r="L24" s="14">
        <f t="shared" si="4"/>
        <v>0</v>
      </c>
      <c r="M24" s="14">
        <f t="shared" si="5"/>
        <v>0</v>
      </c>
    </row>
    <row r="25" spans="1:13" x14ac:dyDescent="0.3">
      <c r="A25" s="25">
        <v>20</v>
      </c>
      <c r="B25" s="4" t="s">
        <v>33</v>
      </c>
      <c r="C25" s="3">
        <v>15800</v>
      </c>
      <c r="D25" s="14"/>
      <c r="E25" s="15">
        <f t="shared" si="0"/>
        <v>15800</v>
      </c>
      <c r="F25" s="16">
        <v>21430</v>
      </c>
      <c r="G25" s="5">
        <f t="shared" si="1"/>
        <v>37230</v>
      </c>
      <c r="H25" s="14">
        <v>15800</v>
      </c>
      <c r="I25" s="14">
        <v>21430</v>
      </c>
      <c r="J25" s="5">
        <f t="shared" si="2"/>
        <v>37230</v>
      </c>
      <c r="K25" s="6">
        <f t="shared" si="3"/>
        <v>0</v>
      </c>
      <c r="L25" s="14">
        <f t="shared" si="4"/>
        <v>0</v>
      </c>
      <c r="M25" s="14">
        <f t="shared" si="5"/>
        <v>0</v>
      </c>
    </row>
    <row r="26" spans="1:13" x14ac:dyDescent="0.3">
      <c r="A26" s="25">
        <v>21</v>
      </c>
      <c r="B26" s="4" t="s">
        <v>40</v>
      </c>
      <c r="C26" s="3">
        <v>0</v>
      </c>
      <c r="D26" s="14"/>
      <c r="E26" s="15">
        <f t="shared" si="0"/>
        <v>0</v>
      </c>
      <c r="F26" s="16">
        <v>7600</v>
      </c>
      <c r="G26" s="5">
        <f t="shared" si="1"/>
        <v>7600</v>
      </c>
      <c r="H26" s="14">
        <v>0</v>
      </c>
      <c r="I26" s="14">
        <v>7600</v>
      </c>
      <c r="J26" s="5">
        <f t="shared" si="2"/>
        <v>7600</v>
      </c>
      <c r="K26" s="6">
        <f t="shared" si="3"/>
        <v>0</v>
      </c>
      <c r="L26" s="14">
        <f t="shared" si="4"/>
        <v>0</v>
      </c>
      <c r="M26" s="14">
        <f t="shared" si="5"/>
        <v>0</v>
      </c>
    </row>
    <row r="27" spans="1:13" x14ac:dyDescent="0.3">
      <c r="A27" s="25">
        <v>22</v>
      </c>
      <c r="B27" s="4" t="s">
        <v>36</v>
      </c>
      <c r="C27" s="3">
        <v>23000</v>
      </c>
      <c r="D27" s="14"/>
      <c r="E27" s="15">
        <f t="shared" si="0"/>
        <v>23000</v>
      </c>
      <c r="F27" s="16">
        <v>0</v>
      </c>
      <c r="G27" s="5">
        <f t="shared" si="1"/>
        <v>23000</v>
      </c>
      <c r="H27" s="14">
        <v>23000</v>
      </c>
      <c r="I27" s="14">
        <v>0</v>
      </c>
      <c r="J27" s="5">
        <f t="shared" si="2"/>
        <v>23000</v>
      </c>
      <c r="K27" s="6">
        <f t="shared" si="3"/>
        <v>0</v>
      </c>
      <c r="L27" s="14">
        <f t="shared" si="4"/>
        <v>0</v>
      </c>
      <c r="M27" s="14">
        <f t="shared" si="5"/>
        <v>0</v>
      </c>
    </row>
    <row r="28" spans="1:13" x14ac:dyDescent="0.3">
      <c r="A28" s="25">
        <v>23</v>
      </c>
      <c r="B28" s="4" t="s">
        <v>21</v>
      </c>
      <c r="C28" s="3">
        <v>93500</v>
      </c>
      <c r="D28" s="14"/>
      <c r="E28" s="15">
        <f t="shared" si="0"/>
        <v>93500</v>
      </c>
      <c r="F28" s="16">
        <v>0</v>
      </c>
      <c r="G28" s="5">
        <f t="shared" si="1"/>
        <v>93500</v>
      </c>
      <c r="H28" s="14">
        <v>93500</v>
      </c>
      <c r="I28" s="14">
        <v>0</v>
      </c>
      <c r="J28" s="5">
        <f t="shared" si="2"/>
        <v>93500</v>
      </c>
      <c r="K28" s="6">
        <f t="shared" si="3"/>
        <v>0</v>
      </c>
      <c r="L28" s="14">
        <f t="shared" si="4"/>
        <v>0</v>
      </c>
      <c r="M28" s="14">
        <f t="shared" si="5"/>
        <v>0</v>
      </c>
    </row>
    <row r="29" spans="1:13" x14ac:dyDescent="0.3">
      <c r="A29" s="25">
        <v>24</v>
      </c>
      <c r="B29" s="4" t="s">
        <v>35</v>
      </c>
      <c r="C29" s="3">
        <v>12500</v>
      </c>
      <c r="D29" s="14"/>
      <c r="E29" s="15">
        <f t="shared" si="0"/>
        <v>12500</v>
      </c>
      <c r="F29" s="16">
        <v>6500</v>
      </c>
      <c r="G29" s="5">
        <f t="shared" si="1"/>
        <v>19000</v>
      </c>
      <c r="H29" s="14">
        <v>12500</v>
      </c>
      <c r="I29" s="14">
        <v>6500</v>
      </c>
      <c r="J29" s="5">
        <f t="shared" si="2"/>
        <v>19000</v>
      </c>
      <c r="K29" s="6">
        <f t="shared" si="3"/>
        <v>0</v>
      </c>
      <c r="L29" s="14">
        <f t="shared" si="4"/>
        <v>0</v>
      </c>
      <c r="M29" s="14">
        <f t="shared" si="5"/>
        <v>0</v>
      </c>
    </row>
    <row r="30" spans="1:13" x14ac:dyDescent="0.3">
      <c r="A30" s="25">
        <v>25</v>
      </c>
      <c r="B30" s="4" t="s">
        <v>44</v>
      </c>
      <c r="C30" s="3">
        <v>0</v>
      </c>
      <c r="D30" s="14"/>
      <c r="E30" s="15">
        <f t="shared" si="0"/>
        <v>0</v>
      </c>
      <c r="F30" s="16">
        <v>2000</v>
      </c>
      <c r="G30" s="5">
        <f t="shared" si="1"/>
        <v>2000</v>
      </c>
      <c r="H30" s="14">
        <v>0</v>
      </c>
      <c r="I30" s="14">
        <v>2000</v>
      </c>
      <c r="J30" s="5">
        <f t="shared" si="2"/>
        <v>2000</v>
      </c>
      <c r="K30" s="6">
        <f t="shared" si="3"/>
        <v>0</v>
      </c>
      <c r="L30" s="14">
        <f t="shared" si="4"/>
        <v>0</v>
      </c>
      <c r="M30" s="14">
        <f t="shared" si="5"/>
        <v>0</v>
      </c>
    </row>
    <row r="31" spans="1:13" ht="31.5" x14ac:dyDescent="0.3">
      <c r="A31" s="25">
        <v>26</v>
      </c>
      <c r="B31" s="17" t="s">
        <v>52</v>
      </c>
      <c r="C31" s="3">
        <v>0</v>
      </c>
      <c r="D31" s="14"/>
      <c r="E31" s="15">
        <f t="shared" si="0"/>
        <v>0</v>
      </c>
      <c r="F31" s="16">
        <v>0</v>
      </c>
      <c r="G31" s="5">
        <f t="shared" si="1"/>
        <v>0</v>
      </c>
      <c r="H31" s="14"/>
      <c r="I31" s="14"/>
      <c r="J31" s="5">
        <f t="shared" si="2"/>
        <v>0</v>
      </c>
      <c r="K31" s="6">
        <f t="shared" si="3"/>
        <v>0</v>
      </c>
      <c r="L31" s="14">
        <f t="shared" si="4"/>
        <v>0</v>
      </c>
      <c r="M31" s="14">
        <f t="shared" si="5"/>
        <v>0</v>
      </c>
    </row>
    <row r="32" spans="1:13" ht="17.25" customHeight="1" x14ac:dyDescent="0.3">
      <c r="A32" s="25">
        <v>27</v>
      </c>
      <c r="B32" s="4" t="s">
        <v>51</v>
      </c>
      <c r="C32" s="3">
        <v>0</v>
      </c>
      <c r="D32" s="14"/>
      <c r="E32" s="15">
        <f t="shared" si="0"/>
        <v>0</v>
      </c>
      <c r="F32" s="16">
        <v>2828950</v>
      </c>
      <c r="G32" s="5">
        <f t="shared" si="1"/>
        <v>2828950</v>
      </c>
      <c r="H32" s="14">
        <v>0</v>
      </c>
      <c r="I32" s="14">
        <v>2828950</v>
      </c>
      <c r="J32" s="5">
        <f t="shared" si="2"/>
        <v>2828950</v>
      </c>
      <c r="K32" s="6">
        <f t="shared" si="3"/>
        <v>0</v>
      </c>
      <c r="L32" s="14">
        <f t="shared" si="4"/>
        <v>0</v>
      </c>
      <c r="M32" s="14">
        <f t="shared" si="5"/>
        <v>0</v>
      </c>
    </row>
    <row r="33" spans="1:13" x14ac:dyDescent="0.3">
      <c r="A33" s="25">
        <v>28</v>
      </c>
      <c r="B33" s="17" t="s">
        <v>53</v>
      </c>
      <c r="C33" s="3">
        <v>0</v>
      </c>
      <c r="D33" s="14"/>
      <c r="E33" s="15">
        <f t="shared" si="0"/>
        <v>0</v>
      </c>
      <c r="F33" s="16">
        <v>0</v>
      </c>
      <c r="G33" s="5">
        <f t="shared" si="1"/>
        <v>0</v>
      </c>
      <c r="H33" s="14"/>
      <c r="I33" s="14"/>
      <c r="J33" s="5">
        <f t="shared" si="2"/>
        <v>0</v>
      </c>
      <c r="K33" s="6">
        <f t="shared" si="3"/>
        <v>0</v>
      </c>
      <c r="L33" s="14">
        <f t="shared" si="4"/>
        <v>0</v>
      </c>
      <c r="M33" s="14">
        <f t="shared" si="5"/>
        <v>0</v>
      </c>
    </row>
    <row r="34" spans="1:13" x14ac:dyDescent="0.3">
      <c r="A34" s="25">
        <v>29</v>
      </c>
      <c r="B34" s="9" t="s">
        <v>54</v>
      </c>
      <c r="C34" s="3">
        <v>0</v>
      </c>
      <c r="D34" s="18"/>
      <c r="E34" s="15">
        <f t="shared" si="0"/>
        <v>0</v>
      </c>
      <c r="F34" s="16">
        <v>0</v>
      </c>
      <c r="G34" s="5">
        <f t="shared" si="1"/>
        <v>0</v>
      </c>
      <c r="H34" s="19"/>
      <c r="I34" s="19"/>
      <c r="J34" s="5">
        <f t="shared" si="2"/>
        <v>0</v>
      </c>
      <c r="K34" s="6">
        <f t="shared" si="3"/>
        <v>0</v>
      </c>
      <c r="L34" s="14">
        <f t="shared" si="4"/>
        <v>0</v>
      </c>
      <c r="M34" s="14">
        <f t="shared" si="5"/>
        <v>0</v>
      </c>
    </row>
    <row r="35" spans="1:13" x14ac:dyDescent="0.3">
      <c r="A35" s="25">
        <v>30</v>
      </c>
      <c r="B35" s="9" t="s">
        <v>55</v>
      </c>
      <c r="C35" s="3">
        <v>0</v>
      </c>
      <c r="D35" s="14"/>
      <c r="E35" s="15">
        <f t="shared" si="0"/>
        <v>0</v>
      </c>
      <c r="F35" s="16">
        <v>0</v>
      </c>
      <c r="G35" s="5">
        <f t="shared" si="1"/>
        <v>0</v>
      </c>
      <c r="H35" s="14"/>
      <c r="I35" s="14"/>
      <c r="J35" s="5">
        <f t="shared" si="2"/>
        <v>0</v>
      </c>
      <c r="K35" s="6">
        <f t="shared" si="3"/>
        <v>0</v>
      </c>
      <c r="L35" s="14">
        <f t="shared" si="4"/>
        <v>0</v>
      </c>
      <c r="M35" s="14">
        <f t="shared" si="5"/>
        <v>0</v>
      </c>
    </row>
    <row r="36" spans="1:13" x14ac:dyDescent="0.3">
      <c r="A36" s="25">
        <v>31</v>
      </c>
      <c r="B36" s="9" t="s">
        <v>56</v>
      </c>
      <c r="C36" s="3">
        <v>0</v>
      </c>
      <c r="D36" s="14"/>
      <c r="E36" s="15">
        <f t="shared" si="0"/>
        <v>0</v>
      </c>
      <c r="F36" s="16">
        <v>0</v>
      </c>
      <c r="G36" s="5">
        <f t="shared" si="1"/>
        <v>0</v>
      </c>
      <c r="H36" s="14"/>
      <c r="I36" s="14"/>
      <c r="J36" s="5">
        <f t="shared" si="2"/>
        <v>0</v>
      </c>
      <c r="K36" s="6">
        <f t="shared" si="3"/>
        <v>0</v>
      </c>
      <c r="L36" s="14">
        <f t="shared" si="4"/>
        <v>0</v>
      </c>
      <c r="M36" s="14">
        <f t="shared" si="5"/>
        <v>0</v>
      </c>
    </row>
    <row r="37" spans="1:13" ht="31.5" x14ac:dyDescent="0.3">
      <c r="A37" s="25">
        <v>32</v>
      </c>
      <c r="B37" s="9" t="s">
        <v>57</v>
      </c>
      <c r="C37" s="3">
        <v>0</v>
      </c>
      <c r="D37" s="14"/>
      <c r="E37" s="15">
        <f t="shared" si="0"/>
        <v>0</v>
      </c>
      <c r="F37" s="16">
        <v>0</v>
      </c>
      <c r="G37" s="5">
        <f t="shared" si="1"/>
        <v>0</v>
      </c>
      <c r="H37" s="14"/>
      <c r="I37" s="14"/>
      <c r="J37" s="5">
        <f t="shared" si="2"/>
        <v>0</v>
      </c>
      <c r="K37" s="6">
        <f t="shared" si="3"/>
        <v>0</v>
      </c>
      <c r="L37" s="14">
        <f t="shared" si="4"/>
        <v>0</v>
      </c>
      <c r="M37" s="14">
        <f t="shared" si="5"/>
        <v>0</v>
      </c>
    </row>
    <row r="38" spans="1:13" ht="31.5" x14ac:dyDescent="0.3">
      <c r="A38" s="25">
        <v>33</v>
      </c>
      <c r="B38" s="8" t="s">
        <v>47</v>
      </c>
      <c r="C38" s="14">
        <v>11719000</v>
      </c>
      <c r="D38" s="11">
        <v>1500000</v>
      </c>
      <c r="E38" s="15">
        <f t="shared" si="0"/>
        <v>13219000</v>
      </c>
      <c r="F38" s="16">
        <v>22000000</v>
      </c>
      <c r="G38" s="5">
        <f t="shared" si="1"/>
        <v>35219000</v>
      </c>
      <c r="H38" s="14">
        <v>13430000</v>
      </c>
      <c r="I38" s="14">
        <v>23500000</v>
      </c>
      <c r="J38" s="5">
        <f t="shared" si="2"/>
        <v>36930000</v>
      </c>
      <c r="K38" s="6">
        <f t="shared" si="3"/>
        <v>211000</v>
      </c>
      <c r="L38" s="14">
        <f t="shared" si="4"/>
        <v>1500000</v>
      </c>
      <c r="M38" s="14">
        <f t="shared" si="5"/>
        <v>1711000</v>
      </c>
    </row>
    <row r="39" spans="1:13" ht="31.5" x14ac:dyDescent="0.3">
      <c r="A39" s="25">
        <v>34</v>
      </c>
      <c r="B39" s="8" t="s">
        <v>48</v>
      </c>
      <c r="C39" s="3">
        <v>0</v>
      </c>
      <c r="D39" s="14"/>
      <c r="E39" s="15">
        <f t="shared" si="0"/>
        <v>0</v>
      </c>
      <c r="F39" s="16">
        <v>6900000</v>
      </c>
      <c r="G39" s="5">
        <f t="shared" si="1"/>
        <v>6900000</v>
      </c>
      <c r="H39" s="14">
        <v>0</v>
      </c>
      <c r="I39" s="14">
        <v>6900000</v>
      </c>
      <c r="J39" s="5">
        <f t="shared" si="2"/>
        <v>6900000</v>
      </c>
      <c r="K39" s="6">
        <f t="shared" si="3"/>
        <v>0</v>
      </c>
      <c r="L39" s="14">
        <f t="shared" si="4"/>
        <v>0</v>
      </c>
      <c r="M39" s="14">
        <f t="shared" si="5"/>
        <v>0</v>
      </c>
    </row>
    <row r="40" spans="1:13" ht="31.5" x14ac:dyDescent="0.3">
      <c r="A40" s="25">
        <v>35</v>
      </c>
      <c r="B40" s="4" t="s">
        <v>17</v>
      </c>
      <c r="C40" s="3">
        <v>1501950</v>
      </c>
      <c r="D40" s="3"/>
      <c r="E40" s="15">
        <f t="shared" si="0"/>
        <v>1501950</v>
      </c>
      <c r="F40" s="3"/>
      <c r="G40" s="5">
        <f t="shared" si="1"/>
        <v>1501950</v>
      </c>
      <c r="H40" s="3">
        <v>1501950</v>
      </c>
      <c r="I40" s="3">
        <v>0</v>
      </c>
      <c r="J40" s="5">
        <f t="shared" si="2"/>
        <v>1501950</v>
      </c>
      <c r="K40" s="6">
        <f t="shared" si="3"/>
        <v>0</v>
      </c>
      <c r="L40" s="14">
        <f t="shared" si="4"/>
        <v>0</v>
      </c>
      <c r="M40" s="14">
        <f t="shared" si="5"/>
        <v>0</v>
      </c>
    </row>
    <row r="41" spans="1:13" ht="31.5" x14ac:dyDescent="0.3">
      <c r="A41" s="25">
        <v>36</v>
      </c>
      <c r="B41" s="4" t="s">
        <v>18</v>
      </c>
      <c r="C41" s="3">
        <v>3605720</v>
      </c>
      <c r="D41" s="3"/>
      <c r="E41" s="15">
        <f t="shared" si="0"/>
        <v>3605720</v>
      </c>
      <c r="F41" s="3"/>
      <c r="G41" s="5">
        <f t="shared" si="1"/>
        <v>3605720</v>
      </c>
      <c r="H41" s="3">
        <v>3605720</v>
      </c>
      <c r="I41" s="3">
        <v>0</v>
      </c>
      <c r="J41" s="5">
        <f t="shared" si="2"/>
        <v>3605720</v>
      </c>
      <c r="K41" s="6">
        <f t="shared" si="3"/>
        <v>0</v>
      </c>
      <c r="L41" s="14">
        <f t="shared" si="4"/>
        <v>0</v>
      </c>
      <c r="M41" s="14">
        <f t="shared" si="5"/>
        <v>0</v>
      </c>
    </row>
    <row r="42" spans="1:13" x14ac:dyDescent="0.3">
      <c r="A42" s="25">
        <v>37</v>
      </c>
      <c r="B42" s="4" t="s">
        <v>19</v>
      </c>
      <c r="C42" s="3">
        <v>101600</v>
      </c>
      <c r="D42" s="3"/>
      <c r="E42" s="15">
        <f t="shared" si="0"/>
        <v>101600</v>
      </c>
      <c r="F42" s="3"/>
      <c r="G42" s="5">
        <f t="shared" si="1"/>
        <v>101600</v>
      </c>
      <c r="H42" s="3">
        <v>101600</v>
      </c>
      <c r="I42" s="3">
        <v>0</v>
      </c>
      <c r="J42" s="5">
        <f t="shared" si="2"/>
        <v>101600</v>
      </c>
      <c r="K42" s="6">
        <f t="shared" si="3"/>
        <v>0</v>
      </c>
      <c r="L42" s="14">
        <f t="shared" si="4"/>
        <v>0</v>
      </c>
      <c r="M42" s="14">
        <f t="shared" si="5"/>
        <v>0</v>
      </c>
    </row>
    <row r="43" spans="1:13" x14ac:dyDescent="0.3">
      <c r="A43" s="25">
        <v>38</v>
      </c>
      <c r="B43" s="4" t="s">
        <v>20</v>
      </c>
      <c r="C43" s="3">
        <v>72000</v>
      </c>
      <c r="D43" s="3"/>
      <c r="E43" s="15">
        <f t="shared" si="0"/>
        <v>72000</v>
      </c>
      <c r="F43" s="3"/>
      <c r="G43" s="5">
        <f t="shared" si="1"/>
        <v>72000</v>
      </c>
      <c r="H43" s="3">
        <v>72000</v>
      </c>
      <c r="I43" s="3">
        <v>0</v>
      </c>
      <c r="J43" s="5">
        <f t="shared" si="2"/>
        <v>72000</v>
      </c>
      <c r="K43" s="6">
        <f t="shared" si="3"/>
        <v>0</v>
      </c>
      <c r="L43" s="14">
        <f t="shared" si="4"/>
        <v>0</v>
      </c>
      <c r="M43" s="14">
        <f t="shared" si="5"/>
        <v>0</v>
      </c>
    </row>
    <row r="44" spans="1:13" x14ac:dyDescent="0.3">
      <c r="A44" s="25">
        <v>39</v>
      </c>
      <c r="B44" s="4" t="s">
        <v>23</v>
      </c>
      <c r="C44" s="3">
        <v>0</v>
      </c>
      <c r="D44" s="3"/>
      <c r="E44" s="15">
        <f t="shared" si="0"/>
        <v>0</v>
      </c>
      <c r="F44" s="3"/>
      <c r="G44" s="5">
        <f t="shared" si="1"/>
        <v>0</v>
      </c>
      <c r="H44" s="3">
        <v>0</v>
      </c>
      <c r="I44" s="3">
        <v>0</v>
      </c>
      <c r="J44" s="5">
        <f t="shared" si="2"/>
        <v>0</v>
      </c>
      <c r="K44" s="6">
        <f t="shared" si="3"/>
        <v>0</v>
      </c>
      <c r="L44" s="14">
        <f t="shared" si="4"/>
        <v>0</v>
      </c>
      <c r="M44" s="14">
        <f t="shared" si="5"/>
        <v>0</v>
      </c>
    </row>
    <row r="45" spans="1:13" x14ac:dyDescent="0.3">
      <c r="A45" s="25">
        <v>40</v>
      </c>
      <c r="B45" s="4" t="s">
        <v>24</v>
      </c>
      <c r="C45" s="3">
        <v>112000</v>
      </c>
      <c r="D45" s="3"/>
      <c r="E45" s="15">
        <f t="shared" si="0"/>
        <v>112000</v>
      </c>
      <c r="F45" s="3"/>
      <c r="G45" s="5">
        <f t="shared" si="1"/>
        <v>112000</v>
      </c>
      <c r="H45" s="3">
        <v>112000</v>
      </c>
      <c r="I45" s="3">
        <v>0</v>
      </c>
      <c r="J45" s="5">
        <f t="shared" si="2"/>
        <v>112000</v>
      </c>
      <c r="K45" s="6">
        <f t="shared" si="3"/>
        <v>0</v>
      </c>
      <c r="L45" s="14">
        <f t="shared" si="4"/>
        <v>0</v>
      </c>
      <c r="M45" s="14">
        <f t="shared" si="5"/>
        <v>0</v>
      </c>
    </row>
    <row r="46" spans="1:13" x14ac:dyDescent="0.3">
      <c r="A46" s="25">
        <v>41</v>
      </c>
      <c r="B46" s="4" t="s">
        <v>39</v>
      </c>
      <c r="C46" s="3">
        <v>0</v>
      </c>
      <c r="D46" s="7"/>
      <c r="E46" s="15">
        <f t="shared" si="0"/>
        <v>0</v>
      </c>
      <c r="F46" s="7"/>
      <c r="G46" s="5">
        <f t="shared" si="1"/>
        <v>0</v>
      </c>
      <c r="H46" s="7"/>
      <c r="I46" s="7"/>
      <c r="J46" s="5">
        <f t="shared" si="2"/>
        <v>0</v>
      </c>
      <c r="K46" s="6">
        <f t="shared" si="3"/>
        <v>0</v>
      </c>
      <c r="L46" s="14">
        <f t="shared" si="4"/>
        <v>0</v>
      </c>
      <c r="M46" s="14">
        <f t="shared" si="5"/>
        <v>0</v>
      </c>
    </row>
    <row r="47" spans="1:13" x14ac:dyDescent="0.3">
      <c r="A47" s="25">
        <v>42</v>
      </c>
      <c r="B47" s="31" t="s">
        <v>58</v>
      </c>
      <c r="C47" s="18"/>
      <c r="D47" s="18"/>
      <c r="E47" s="15">
        <f t="shared" si="0"/>
        <v>0</v>
      </c>
      <c r="F47" s="18"/>
      <c r="G47" s="5">
        <f t="shared" si="1"/>
        <v>0</v>
      </c>
      <c r="H47" s="18"/>
      <c r="I47" s="18"/>
      <c r="J47" s="5">
        <f t="shared" si="2"/>
        <v>0</v>
      </c>
      <c r="K47" s="6">
        <f t="shared" si="3"/>
        <v>0</v>
      </c>
      <c r="L47" s="14">
        <f t="shared" si="4"/>
        <v>0</v>
      </c>
      <c r="M47" s="14">
        <f t="shared" si="5"/>
        <v>0</v>
      </c>
    </row>
    <row r="48" spans="1:13" x14ac:dyDescent="0.3">
      <c r="A48" s="18"/>
      <c r="B48" s="31" t="s">
        <v>62</v>
      </c>
      <c r="C48" s="18">
        <f>SUM(C6:C47)</f>
        <v>18979375</v>
      </c>
      <c r="D48" s="18">
        <f t="shared" ref="D48:M48" si="6">SUM(D6:D47)</f>
        <v>1500000</v>
      </c>
      <c r="E48" s="18">
        <f t="shared" si="6"/>
        <v>20479375</v>
      </c>
      <c r="F48" s="18">
        <f t="shared" si="6"/>
        <v>37285080</v>
      </c>
      <c r="G48" s="18">
        <f t="shared" si="6"/>
        <v>57764455</v>
      </c>
      <c r="H48" s="18">
        <f t="shared" si="6"/>
        <v>20690375</v>
      </c>
      <c r="I48" s="18">
        <f t="shared" si="6"/>
        <v>38783580</v>
      </c>
      <c r="J48" s="18">
        <f t="shared" si="6"/>
        <v>59473955</v>
      </c>
      <c r="K48" s="18">
        <f t="shared" si="6"/>
        <v>211000</v>
      </c>
      <c r="L48" s="18">
        <f t="shared" si="6"/>
        <v>1498500</v>
      </c>
      <c r="M48" s="18">
        <f t="shared" si="6"/>
        <v>1709500</v>
      </c>
    </row>
  </sheetData>
  <mergeCells count="6">
    <mergeCell ref="A2:M2"/>
    <mergeCell ref="A4:A5"/>
    <mergeCell ref="B4:B5"/>
    <mergeCell ref="C4:G4"/>
    <mergeCell ref="H4:J4"/>
    <mergeCell ref="K4:M4"/>
  </mergeCells>
  <pageMargins left="0.25" right="0.25" top="0.75" bottom="0.75" header="0.3" footer="0.3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tabColor rgb="FFC00000"/>
  </sheetPr>
  <dimension ref="A2:M48"/>
  <sheetViews>
    <sheetView zoomScale="145" zoomScaleNormal="145" workbookViewId="0">
      <selection activeCell="D10" sqref="D10"/>
    </sheetView>
  </sheetViews>
  <sheetFormatPr defaultRowHeight="16.5" x14ac:dyDescent="0.3"/>
  <cols>
    <col min="1" max="1" width="7.5703125" style="1" bestFit="1" customWidth="1"/>
    <col min="2" max="2" width="23.5703125" style="34" customWidth="1"/>
    <col min="3" max="3" width="11.5703125" style="1" bestFit="1" customWidth="1"/>
    <col min="4" max="4" width="7.7109375" style="1" bestFit="1" customWidth="1"/>
    <col min="5" max="5" width="11.5703125" style="1" customWidth="1"/>
    <col min="6" max="6" width="11.5703125" style="1" bestFit="1" customWidth="1"/>
    <col min="7" max="7" width="10.28515625" style="1" customWidth="1"/>
    <col min="8" max="8" width="11.42578125" style="1" customWidth="1"/>
    <col min="9" max="9" width="11.7109375" style="1" customWidth="1"/>
    <col min="10" max="10" width="10.85546875" style="1" customWidth="1"/>
    <col min="11" max="11" width="10.28515625" style="1" bestFit="1" customWidth="1"/>
    <col min="12" max="12" width="9" style="1" bestFit="1" customWidth="1"/>
    <col min="13" max="13" width="10.28515625" style="1" bestFit="1" customWidth="1"/>
    <col min="14" max="16384" width="9.140625" style="1"/>
  </cols>
  <sheetData>
    <row r="2" spans="1:13" x14ac:dyDescent="0.3">
      <c r="A2" s="43" t="s">
        <v>64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4" spans="1:13" x14ac:dyDescent="0.3">
      <c r="A4" s="44" t="s">
        <v>8</v>
      </c>
      <c r="B4" s="44" t="s">
        <v>9</v>
      </c>
      <c r="C4" s="44" t="s">
        <v>10</v>
      </c>
      <c r="D4" s="44"/>
      <c r="E4" s="44"/>
      <c r="F4" s="44"/>
      <c r="G4" s="44"/>
      <c r="H4" s="44" t="s">
        <v>11</v>
      </c>
      <c r="I4" s="44"/>
      <c r="J4" s="44"/>
      <c r="K4" s="44" t="s">
        <v>16</v>
      </c>
      <c r="L4" s="44"/>
      <c r="M4" s="44"/>
    </row>
    <row r="5" spans="1:13" x14ac:dyDescent="0.3">
      <c r="A5" s="44"/>
      <c r="B5" s="44"/>
      <c r="C5" s="14" t="s">
        <v>12</v>
      </c>
      <c r="D5" s="14" t="s">
        <v>14</v>
      </c>
      <c r="E5" s="14" t="s">
        <v>59</v>
      </c>
      <c r="F5" s="14" t="s">
        <v>13</v>
      </c>
      <c r="G5" s="14" t="s">
        <v>15</v>
      </c>
      <c r="H5" s="14" t="s">
        <v>12</v>
      </c>
      <c r="I5" s="14" t="s">
        <v>13</v>
      </c>
      <c r="J5" s="14" t="s">
        <v>15</v>
      </c>
      <c r="K5" s="14" t="s">
        <v>12</v>
      </c>
      <c r="L5" s="14" t="s">
        <v>13</v>
      </c>
      <c r="M5" s="14" t="s">
        <v>15</v>
      </c>
    </row>
    <row r="6" spans="1:13" x14ac:dyDescent="0.3">
      <c r="A6" s="14">
        <v>1</v>
      </c>
      <c r="B6" s="4" t="s">
        <v>26</v>
      </c>
      <c r="C6" s="3">
        <v>5250</v>
      </c>
      <c r="D6" s="14"/>
      <c r="E6" s="15">
        <f>SUM(C6:D6)</f>
        <v>5250</v>
      </c>
      <c r="F6" s="16">
        <v>543800</v>
      </c>
      <c r="G6" s="5">
        <f>SUM(E6:F6)</f>
        <v>549050</v>
      </c>
      <c r="H6" s="14">
        <v>5250</v>
      </c>
      <c r="I6" s="14">
        <v>543800</v>
      </c>
      <c r="J6" s="5">
        <f>SUM(H6:I6)</f>
        <v>549050</v>
      </c>
      <c r="K6" s="6">
        <f>SUM(H6-E6)</f>
        <v>0</v>
      </c>
      <c r="L6" s="6">
        <f>SUM(I6-F6)</f>
        <v>0</v>
      </c>
      <c r="M6" s="6">
        <f>SUM(J6-G6)</f>
        <v>0</v>
      </c>
    </row>
    <row r="7" spans="1:13" x14ac:dyDescent="0.3">
      <c r="A7" s="14">
        <v>2</v>
      </c>
      <c r="B7" s="4" t="s">
        <v>41</v>
      </c>
      <c r="C7" s="3">
        <v>0</v>
      </c>
      <c r="D7" s="14"/>
      <c r="E7" s="15">
        <f t="shared" ref="E7:E47" si="0">SUM(C7:D7)</f>
        <v>0</v>
      </c>
      <c r="F7" s="16">
        <v>19400</v>
      </c>
      <c r="G7" s="5">
        <f t="shared" ref="G7:G47" si="1">SUM(E7:F7)</f>
        <v>19400</v>
      </c>
      <c r="H7" s="14">
        <v>0</v>
      </c>
      <c r="I7" s="14">
        <v>19400</v>
      </c>
      <c r="J7" s="5">
        <f t="shared" ref="J7:J47" si="2">SUM(H7:I7)</f>
        <v>19400</v>
      </c>
      <c r="K7" s="6">
        <f t="shared" ref="K7:K47" si="3">SUM(H7-E7)</f>
        <v>0</v>
      </c>
      <c r="L7" s="6">
        <f t="shared" ref="L7:L47" si="4">SUM(I7-F7)</f>
        <v>0</v>
      </c>
      <c r="M7" s="6">
        <f t="shared" ref="M7:M47" si="5">SUM(J7-G7)</f>
        <v>0</v>
      </c>
    </row>
    <row r="8" spans="1:13" x14ac:dyDescent="0.3">
      <c r="A8" s="25">
        <v>3</v>
      </c>
      <c r="B8" s="4" t="s">
        <v>46</v>
      </c>
      <c r="C8" s="3">
        <v>0</v>
      </c>
      <c r="D8" s="14"/>
      <c r="E8" s="15">
        <f t="shared" si="0"/>
        <v>0</v>
      </c>
      <c r="F8" s="16">
        <v>1500</v>
      </c>
      <c r="G8" s="5">
        <f t="shared" si="1"/>
        <v>1500</v>
      </c>
      <c r="H8" s="14">
        <v>0</v>
      </c>
      <c r="I8" s="14">
        <v>1500</v>
      </c>
      <c r="J8" s="5">
        <f t="shared" si="2"/>
        <v>1500</v>
      </c>
      <c r="K8" s="6">
        <f t="shared" si="3"/>
        <v>0</v>
      </c>
      <c r="L8" s="6">
        <f t="shared" si="4"/>
        <v>0</v>
      </c>
      <c r="M8" s="6">
        <f t="shared" si="5"/>
        <v>0</v>
      </c>
    </row>
    <row r="9" spans="1:13" x14ac:dyDescent="0.3">
      <c r="A9" s="25">
        <v>4</v>
      </c>
      <c r="B9" s="4" t="s">
        <v>49</v>
      </c>
      <c r="C9" s="3">
        <v>0</v>
      </c>
      <c r="D9" s="14"/>
      <c r="E9" s="15">
        <f t="shared" si="0"/>
        <v>0</v>
      </c>
      <c r="F9" s="16">
        <v>0</v>
      </c>
      <c r="G9" s="5">
        <f t="shared" si="1"/>
        <v>0</v>
      </c>
      <c r="H9" s="14">
        <v>0</v>
      </c>
      <c r="I9" s="14">
        <v>0</v>
      </c>
      <c r="J9" s="5">
        <f t="shared" si="2"/>
        <v>0</v>
      </c>
      <c r="K9" s="6">
        <f t="shared" si="3"/>
        <v>0</v>
      </c>
      <c r="L9" s="6">
        <f t="shared" si="4"/>
        <v>0</v>
      </c>
      <c r="M9" s="6">
        <f t="shared" si="5"/>
        <v>0</v>
      </c>
    </row>
    <row r="10" spans="1:13" x14ac:dyDescent="0.3">
      <c r="A10" s="25">
        <v>5</v>
      </c>
      <c r="B10" s="4" t="s">
        <v>27</v>
      </c>
      <c r="C10" s="3">
        <v>25000</v>
      </c>
      <c r="D10" s="14"/>
      <c r="E10" s="15">
        <f t="shared" si="0"/>
        <v>25000</v>
      </c>
      <c r="F10" s="16">
        <v>80000</v>
      </c>
      <c r="G10" s="5">
        <f t="shared" si="1"/>
        <v>105000</v>
      </c>
      <c r="H10" s="14">
        <v>25000</v>
      </c>
      <c r="I10" s="14">
        <v>80000</v>
      </c>
      <c r="J10" s="5">
        <f t="shared" si="2"/>
        <v>105000</v>
      </c>
      <c r="K10" s="6">
        <f t="shared" si="3"/>
        <v>0</v>
      </c>
      <c r="L10" s="6">
        <f t="shared" si="4"/>
        <v>0</v>
      </c>
      <c r="M10" s="6">
        <f t="shared" si="5"/>
        <v>0</v>
      </c>
    </row>
    <row r="11" spans="1:13" x14ac:dyDescent="0.3">
      <c r="A11" s="25">
        <v>6</v>
      </c>
      <c r="B11" s="4" t="s">
        <v>25</v>
      </c>
      <c r="C11" s="3">
        <v>21000</v>
      </c>
      <c r="D11" s="14"/>
      <c r="E11" s="15">
        <f t="shared" si="0"/>
        <v>21000</v>
      </c>
      <c r="F11" s="16">
        <v>31600</v>
      </c>
      <c r="G11" s="5">
        <f t="shared" si="1"/>
        <v>52600</v>
      </c>
      <c r="H11" s="14">
        <v>21000</v>
      </c>
      <c r="I11" s="14">
        <v>31600</v>
      </c>
      <c r="J11" s="5">
        <f t="shared" si="2"/>
        <v>52600</v>
      </c>
      <c r="K11" s="6">
        <f t="shared" si="3"/>
        <v>0</v>
      </c>
      <c r="L11" s="6">
        <f t="shared" si="4"/>
        <v>0</v>
      </c>
      <c r="M11" s="6">
        <f t="shared" si="5"/>
        <v>0</v>
      </c>
    </row>
    <row r="12" spans="1:13" x14ac:dyDescent="0.3">
      <c r="A12" s="25">
        <v>7</v>
      </c>
      <c r="B12" s="4" t="s">
        <v>34</v>
      </c>
      <c r="C12" s="3">
        <v>8000</v>
      </c>
      <c r="D12" s="14"/>
      <c r="E12" s="15">
        <f t="shared" si="0"/>
        <v>8000</v>
      </c>
      <c r="F12" s="16">
        <v>36500</v>
      </c>
      <c r="G12" s="5">
        <f t="shared" si="1"/>
        <v>44500</v>
      </c>
      <c r="H12" s="14">
        <v>8000</v>
      </c>
      <c r="I12" s="14">
        <v>36500</v>
      </c>
      <c r="J12" s="5">
        <f t="shared" si="2"/>
        <v>44500</v>
      </c>
      <c r="K12" s="6">
        <f t="shared" si="3"/>
        <v>0</v>
      </c>
      <c r="L12" s="6">
        <f t="shared" si="4"/>
        <v>0</v>
      </c>
      <c r="M12" s="6">
        <f t="shared" si="5"/>
        <v>0</v>
      </c>
    </row>
    <row r="13" spans="1:13" x14ac:dyDescent="0.3">
      <c r="A13" s="25">
        <v>8</v>
      </c>
      <c r="B13" s="4" t="s">
        <v>22</v>
      </c>
      <c r="C13" s="3">
        <v>18705</v>
      </c>
      <c r="D13" s="14"/>
      <c r="E13" s="15">
        <f t="shared" si="0"/>
        <v>18705</v>
      </c>
      <c r="F13" s="16">
        <v>25000</v>
      </c>
      <c r="G13" s="5">
        <f t="shared" si="1"/>
        <v>43705</v>
      </c>
      <c r="H13" s="14">
        <v>18705</v>
      </c>
      <c r="I13" s="14">
        <v>25000</v>
      </c>
      <c r="J13" s="5">
        <f t="shared" si="2"/>
        <v>43705</v>
      </c>
      <c r="K13" s="6">
        <f t="shared" si="3"/>
        <v>0</v>
      </c>
      <c r="L13" s="6">
        <f t="shared" si="4"/>
        <v>0</v>
      </c>
      <c r="M13" s="6">
        <f t="shared" si="5"/>
        <v>0</v>
      </c>
    </row>
    <row r="14" spans="1:13" x14ac:dyDescent="0.3">
      <c r="A14" s="25">
        <v>9</v>
      </c>
      <c r="B14" s="4" t="s">
        <v>31</v>
      </c>
      <c r="C14" s="3">
        <v>1698700</v>
      </c>
      <c r="D14" s="14"/>
      <c r="E14" s="15">
        <f t="shared" si="0"/>
        <v>1698700</v>
      </c>
      <c r="F14" s="16">
        <v>2826550</v>
      </c>
      <c r="G14" s="5">
        <f t="shared" si="1"/>
        <v>4525250</v>
      </c>
      <c r="H14" s="14">
        <v>1698700</v>
      </c>
      <c r="I14" s="14">
        <v>2826550</v>
      </c>
      <c r="J14" s="5">
        <f t="shared" si="2"/>
        <v>4525250</v>
      </c>
      <c r="K14" s="6">
        <f t="shared" si="3"/>
        <v>0</v>
      </c>
      <c r="L14" s="6">
        <f t="shared" si="4"/>
        <v>0</v>
      </c>
      <c r="M14" s="6">
        <f t="shared" si="5"/>
        <v>0</v>
      </c>
    </row>
    <row r="15" spans="1:13" x14ac:dyDescent="0.3">
      <c r="A15" s="25">
        <v>10</v>
      </c>
      <c r="B15" s="4" t="s">
        <v>32</v>
      </c>
      <c r="C15" s="3">
        <v>0</v>
      </c>
      <c r="D15" s="14"/>
      <c r="E15" s="15">
        <f t="shared" si="0"/>
        <v>0</v>
      </c>
      <c r="F15" s="16">
        <v>1230000</v>
      </c>
      <c r="G15" s="5">
        <f t="shared" si="1"/>
        <v>1230000</v>
      </c>
      <c r="H15" s="14">
        <v>0</v>
      </c>
      <c r="I15" s="14">
        <v>1230000</v>
      </c>
      <c r="J15" s="5">
        <f t="shared" si="2"/>
        <v>1230000</v>
      </c>
      <c r="K15" s="6">
        <f t="shared" si="3"/>
        <v>0</v>
      </c>
      <c r="L15" s="6">
        <f t="shared" si="4"/>
        <v>0</v>
      </c>
      <c r="M15" s="6">
        <f t="shared" si="5"/>
        <v>0</v>
      </c>
    </row>
    <row r="16" spans="1:13" x14ac:dyDescent="0.3">
      <c r="A16" s="25">
        <v>11</v>
      </c>
      <c r="B16" s="4" t="s">
        <v>28</v>
      </c>
      <c r="C16" s="3">
        <v>230750</v>
      </c>
      <c r="D16" s="14"/>
      <c r="E16" s="15">
        <f t="shared" si="0"/>
        <v>230750</v>
      </c>
      <c r="F16" s="16">
        <v>491000</v>
      </c>
      <c r="G16" s="5">
        <f t="shared" si="1"/>
        <v>721750</v>
      </c>
      <c r="H16" s="14">
        <v>230750</v>
      </c>
      <c r="I16" s="14">
        <v>491000</v>
      </c>
      <c r="J16" s="5">
        <f t="shared" si="2"/>
        <v>721750</v>
      </c>
      <c r="K16" s="6">
        <f t="shared" si="3"/>
        <v>0</v>
      </c>
      <c r="L16" s="6">
        <f t="shared" si="4"/>
        <v>0</v>
      </c>
      <c r="M16" s="6">
        <f t="shared" si="5"/>
        <v>0</v>
      </c>
    </row>
    <row r="17" spans="1:13" x14ac:dyDescent="0.3">
      <c r="A17" s="25">
        <v>12</v>
      </c>
      <c r="B17" s="2" t="s">
        <v>50</v>
      </c>
      <c r="C17" s="3">
        <v>0</v>
      </c>
      <c r="D17" s="14"/>
      <c r="E17" s="15">
        <f t="shared" si="0"/>
        <v>0</v>
      </c>
      <c r="F17" s="16">
        <v>8500</v>
      </c>
      <c r="G17" s="5">
        <f t="shared" si="1"/>
        <v>8500</v>
      </c>
      <c r="H17" s="14">
        <v>0</v>
      </c>
      <c r="I17" s="14">
        <v>8500</v>
      </c>
      <c r="J17" s="5">
        <f t="shared" si="2"/>
        <v>8500</v>
      </c>
      <c r="K17" s="6">
        <f t="shared" si="3"/>
        <v>0</v>
      </c>
      <c r="L17" s="6">
        <f t="shared" si="4"/>
        <v>0</v>
      </c>
      <c r="M17" s="6">
        <f t="shared" si="5"/>
        <v>0</v>
      </c>
    </row>
    <row r="18" spans="1:13" x14ac:dyDescent="0.3">
      <c r="A18" s="25">
        <v>13</v>
      </c>
      <c r="B18" s="4" t="s">
        <v>38</v>
      </c>
      <c r="C18" s="3">
        <v>24600</v>
      </c>
      <c r="D18" s="14"/>
      <c r="E18" s="15">
        <f t="shared" si="0"/>
        <v>24600</v>
      </c>
      <c r="F18" s="16">
        <v>24000</v>
      </c>
      <c r="G18" s="5">
        <f t="shared" si="1"/>
        <v>48600</v>
      </c>
      <c r="H18" s="14">
        <v>24600</v>
      </c>
      <c r="I18" s="14">
        <v>24000</v>
      </c>
      <c r="J18" s="5">
        <f t="shared" si="2"/>
        <v>48600</v>
      </c>
      <c r="K18" s="6">
        <f t="shared" si="3"/>
        <v>0</v>
      </c>
      <c r="L18" s="6">
        <f t="shared" si="4"/>
        <v>0</v>
      </c>
      <c r="M18" s="6">
        <f t="shared" si="5"/>
        <v>0</v>
      </c>
    </row>
    <row r="19" spans="1:13" x14ac:dyDescent="0.3">
      <c r="A19" s="25">
        <v>14</v>
      </c>
      <c r="B19" s="4" t="s">
        <v>42</v>
      </c>
      <c r="C19" s="3">
        <v>0</v>
      </c>
      <c r="D19" s="14"/>
      <c r="E19" s="15">
        <f t="shared" si="0"/>
        <v>0</v>
      </c>
      <c r="F19" s="16">
        <v>5800</v>
      </c>
      <c r="G19" s="5">
        <f t="shared" si="1"/>
        <v>5800</v>
      </c>
      <c r="H19" s="14">
        <v>0</v>
      </c>
      <c r="I19" s="14">
        <v>5800</v>
      </c>
      <c r="J19" s="5">
        <f t="shared" si="2"/>
        <v>5800</v>
      </c>
      <c r="K19" s="6">
        <f t="shared" si="3"/>
        <v>0</v>
      </c>
      <c r="L19" s="6">
        <f t="shared" si="4"/>
        <v>0</v>
      </c>
      <c r="M19" s="6">
        <f t="shared" si="5"/>
        <v>0</v>
      </c>
    </row>
    <row r="20" spans="1:13" x14ac:dyDescent="0.3">
      <c r="A20" s="25">
        <v>15</v>
      </c>
      <c r="B20" s="4" t="s">
        <v>29</v>
      </c>
      <c r="C20" s="3">
        <v>8500</v>
      </c>
      <c r="D20" s="14"/>
      <c r="E20" s="15">
        <f t="shared" si="0"/>
        <v>8500</v>
      </c>
      <c r="F20" s="16">
        <v>131300</v>
      </c>
      <c r="G20" s="5">
        <f t="shared" si="1"/>
        <v>139800</v>
      </c>
      <c r="H20" s="14">
        <v>8500</v>
      </c>
      <c r="I20" s="14">
        <v>131300</v>
      </c>
      <c r="J20" s="5">
        <f t="shared" si="2"/>
        <v>139800</v>
      </c>
      <c r="K20" s="6">
        <f t="shared" si="3"/>
        <v>0</v>
      </c>
      <c r="L20" s="6">
        <f t="shared" si="4"/>
        <v>0</v>
      </c>
      <c r="M20" s="6">
        <f t="shared" si="5"/>
        <v>0</v>
      </c>
    </row>
    <row r="21" spans="1:13" x14ac:dyDescent="0.3">
      <c r="A21" s="25">
        <v>16</v>
      </c>
      <c r="B21" s="4" t="s">
        <v>45</v>
      </c>
      <c r="C21" s="3">
        <v>0</v>
      </c>
      <c r="D21" s="14"/>
      <c r="E21" s="15">
        <f t="shared" si="0"/>
        <v>0</v>
      </c>
      <c r="F21" s="16">
        <v>2650</v>
      </c>
      <c r="G21" s="5">
        <f t="shared" si="1"/>
        <v>2650</v>
      </c>
      <c r="H21" s="14">
        <v>0</v>
      </c>
      <c r="I21" s="14">
        <v>2650</v>
      </c>
      <c r="J21" s="5">
        <f t="shared" si="2"/>
        <v>2650</v>
      </c>
      <c r="K21" s="6">
        <f t="shared" si="3"/>
        <v>0</v>
      </c>
      <c r="L21" s="6">
        <f t="shared" si="4"/>
        <v>0</v>
      </c>
      <c r="M21" s="6">
        <f t="shared" si="5"/>
        <v>0</v>
      </c>
    </row>
    <row r="22" spans="1:13" x14ac:dyDescent="0.3">
      <c r="A22" s="25">
        <v>17</v>
      </c>
      <c r="B22" s="4" t="s">
        <v>37</v>
      </c>
      <c r="C22" s="3">
        <v>34500</v>
      </c>
      <c r="D22" s="14"/>
      <c r="E22" s="15">
        <f t="shared" si="0"/>
        <v>34500</v>
      </c>
      <c r="F22" s="16">
        <v>40500</v>
      </c>
      <c r="G22" s="5">
        <f t="shared" si="1"/>
        <v>75000</v>
      </c>
      <c r="H22" s="14">
        <v>34500</v>
      </c>
      <c r="I22" s="14">
        <v>40500</v>
      </c>
      <c r="J22" s="5">
        <f t="shared" si="2"/>
        <v>75000</v>
      </c>
      <c r="K22" s="6">
        <f t="shared" si="3"/>
        <v>0</v>
      </c>
      <c r="L22" s="6">
        <f t="shared" si="4"/>
        <v>0</v>
      </c>
      <c r="M22" s="6">
        <f t="shared" si="5"/>
        <v>0</v>
      </c>
    </row>
    <row r="23" spans="1:13" x14ac:dyDescent="0.3">
      <c r="A23" s="25">
        <v>18</v>
      </c>
      <c r="B23" s="4" t="s">
        <v>43</v>
      </c>
      <c r="C23" s="3">
        <v>0</v>
      </c>
      <c r="D23" s="14"/>
      <c r="E23" s="15">
        <f t="shared" si="0"/>
        <v>0</v>
      </c>
      <c r="F23" s="16">
        <v>17000</v>
      </c>
      <c r="G23" s="5">
        <f t="shared" si="1"/>
        <v>17000</v>
      </c>
      <c r="H23" s="14">
        <v>0</v>
      </c>
      <c r="I23" s="14">
        <v>17000</v>
      </c>
      <c r="J23" s="5">
        <f t="shared" si="2"/>
        <v>17000</v>
      </c>
      <c r="K23" s="6">
        <f t="shared" si="3"/>
        <v>0</v>
      </c>
      <c r="L23" s="6">
        <f t="shared" si="4"/>
        <v>0</v>
      </c>
      <c r="M23" s="6">
        <f t="shared" si="5"/>
        <v>0</v>
      </c>
    </row>
    <row r="24" spans="1:13" x14ac:dyDescent="0.3">
      <c r="A24" s="25">
        <v>19</v>
      </c>
      <c r="B24" s="4" t="s">
        <v>30</v>
      </c>
      <c r="C24" s="3">
        <v>50500</v>
      </c>
      <c r="D24" s="14"/>
      <c r="E24" s="15">
        <f t="shared" si="0"/>
        <v>50500</v>
      </c>
      <c r="F24" s="16">
        <v>96000</v>
      </c>
      <c r="G24" s="5">
        <f t="shared" si="1"/>
        <v>146500</v>
      </c>
      <c r="H24" s="14">
        <v>50500</v>
      </c>
      <c r="I24" s="14">
        <v>96000</v>
      </c>
      <c r="J24" s="5">
        <f t="shared" si="2"/>
        <v>146500</v>
      </c>
      <c r="K24" s="6">
        <f t="shared" si="3"/>
        <v>0</v>
      </c>
      <c r="L24" s="6">
        <f t="shared" si="4"/>
        <v>0</v>
      </c>
      <c r="M24" s="6">
        <f t="shared" si="5"/>
        <v>0</v>
      </c>
    </row>
    <row r="25" spans="1:13" x14ac:dyDescent="0.3">
      <c r="A25" s="25">
        <v>20</v>
      </c>
      <c r="B25" s="4" t="s">
        <v>33</v>
      </c>
      <c r="C25" s="3">
        <v>15800</v>
      </c>
      <c r="D25" s="14"/>
      <c r="E25" s="15">
        <f t="shared" si="0"/>
        <v>15800</v>
      </c>
      <c r="F25" s="16">
        <v>21430</v>
      </c>
      <c r="G25" s="5">
        <f t="shared" si="1"/>
        <v>37230</v>
      </c>
      <c r="H25" s="14">
        <v>15800</v>
      </c>
      <c r="I25" s="14">
        <v>21430</v>
      </c>
      <c r="J25" s="5">
        <f t="shared" si="2"/>
        <v>37230</v>
      </c>
      <c r="K25" s="6">
        <f t="shared" si="3"/>
        <v>0</v>
      </c>
      <c r="L25" s="6">
        <f t="shared" si="4"/>
        <v>0</v>
      </c>
      <c r="M25" s="6">
        <f t="shared" si="5"/>
        <v>0</v>
      </c>
    </row>
    <row r="26" spans="1:13" x14ac:dyDescent="0.3">
      <c r="A26" s="25">
        <v>21</v>
      </c>
      <c r="B26" s="4" t="s">
        <v>40</v>
      </c>
      <c r="C26" s="3">
        <v>0</v>
      </c>
      <c r="D26" s="14"/>
      <c r="E26" s="15">
        <f t="shared" si="0"/>
        <v>0</v>
      </c>
      <c r="F26" s="16">
        <v>7600</v>
      </c>
      <c r="G26" s="5">
        <f t="shared" si="1"/>
        <v>7600</v>
      </c>
      <c r="H26" s="14">
        <v>0</v>
      </c>
      <c r="I26" s="14">
        <v>7600</v>
      </c>
      <c r="J26" s="5">
        <f t="shared" si="2"/>
        <v>7600</v>
      </c>
      <c r="K26" s="6">
        <f t="shared" si="3"/>
        <v>0</v>
      </c>
      <c r="L26" s="6">
        <f t="shared" si="4"/>
        <v>0</v>
      </c>
      <c r="M26" s="6">
        <f t="shared" si="5"/>
        <v>0</v>
      </c>
    </row>
    <row r="27" spans="1:13" x14ac:dyDescent="0.3">
      <c r="A27" s="25">
        <v>22</v>
      </c>
      <c r="B27" s="4" t="s">
        <v>36</v>
      </c>
      <c r="C27" s="3">
        <v>23000</v>
      </c>
      <c r="D27" s="14"/>
      <c r="E27" s="15">
        <f t="shared" si="0"/>
        <v>23000</v>
      </c>
      <c r="F27" s="16">
        <v>0</v>
      </c>
      <c r="G27" s="5">
        <f t="shared" si="1"/>
        <v>23000</v>
      </c>
      <c r="H27" s="14">
        <v>23000</v>
      </c>
      <c r="I27" s="14">
        <v>0</v>
      </c>
      <c r="J27" s="5">
        <f t="shared" si="2"/>
        <v>23000</v>
      </c>
      <c r="K27" s="6">
        <f t="shared" si="3"/>
        <v>0</v>
      </c>
      <c r="L27" s="6">
        <f t="shared" si="4"/>
        <v>0</v>
      </c>
      <c r="M27" s="6">
        <f t="shared" si="5"/>
        <v>0</v>
      </c>
    </row>
    <row r="28" spans="1:13" x14ac:dyDescent="0.3">
      <c r="A28" s="25">
        <v>23</v>
      </c>
      <c r="B28" s="4" t="s">
        <v>21</v>
      </c>
      <c r="C28" s="3">
        <v>116000</v>
      </c>
      <c r="D28" s="14"/>
      <c r="E28" s="15">
        <f t="shared" si="0"/>
        <v>116000</v>
      </c>
      <c r="F28" s="16">
        <v>0</v>
      </c>
      <c r="G28" s="5">
        <f t="shared" si="1"/>
        <v>116000</v>
      </c>
      <c r="H28" s="14">
        <v>116000</v>
      </c>
      <c r="I28" s="14">
        <v>0</v>
      </c>
      <c r="J28" s="5">
        <f t="shared" si="2"/>
        <v>116000</v>
      </c>
      <c r="K28" s="6">
        <f t="shared" si="3"/>
        <v>0</v>
      </c>
      <c r="L28" s="6">
        <f t="shared" si="4"/>
        <v>0</v>
      </c>
      <c r="M28" s="6">
        <f t="shared" si="5"/>
        <v>0</v>
      </c>
    </row>
    <row r="29" spans="1:13" x14ac:dyDescent="0.3">
      <c r="A29" s="25">
        <v>24</v>
      </c>
      <c r="B29" s="4" t="s">
        <v>35</v>
      </c>
      <c r="C29" s="3">
        <v>12500</v>
      </c>
      <c r="D29" s="14"/>
      <c r="E29" s="15">
        <f t="shared" si="0"/>
        <v>12500</v>
      </c>
      <c r="F29" s="16">
        <v>6500</v>
      </c>
      <c r="G29" s="5">
        <f t="shared" si="1"/>
        <v>19000</v>
      </c>
      <c r="H29" s="14">
        <v>12500</v>
      </c>
      <c r="I29" s="14">
        <v>6500</v>
      </c>
      <c r="J29" s="5">
        <f t="shared" si="2"/>
        <v>19000</v>
      </c>
      <c r="K29" s="6">
        <f t="shared" si="3"/>
        <v>0</v>
      </c>
      <c r="L29" s="6">
        <f t="shared" si="4"/>
        <v>0</v>
      </c>
      <c r="M29" s="6">
        <f t="shared" si="5"/>
        <v>0</v>
      </c>
    </row>
    <row r="30" spans="1:13" x14ac:dyDescent="0.3">
      <c r="A30" s="25">
        <v>25</v>
      </c>
      <c r="B30" s="4" t="s">
        <v>44</v>
      </c>
      <c r="C30" s="3">
        <v>0</v>
      </c>
      <c r="D30" s="14"/>
      <c r="E30" s="15">
        <f t="shared" si="0"/>
        <v>0</v>
      </c>
      <c r="F30" s="16">
        <v>2000</v>
      </c>
      <c r="G30" s="5">
        <f t="shared" si="1"/>
        <v>2000</v>
      </c>
      <c r="H30" s="14">
        <v>0</v>
      </c>
      <c r="I30" s="14">
        <v>2000</v>
      </c>
      <c r="J30" s="5">
        <f t="shared" si="2"/>
        <v>2000</v>
      </c>
      <c r="K30" s="6">
        <f t="shared" si="3"/>
        <v>0</v>
      </c>
      <c r="L30" s="6">
        <f t="shared" si="4"/>
        <v>0</v>
      </c>
      <c r="M30" s="6">
        <f t="shared" si="5"/>
        <v>0</v>
      </c>
    </row>
    <row r="31" spans="1:13" ht="31.5" x14ac:dyDescent="0.3">
      <c r="A31" s="25">
        <v>26</v>
      </c>
      <c r="B31" s="17" t="s">
        <v>52</v>
      </c>
      <c r="C31" s="3">
        <v>0</v>
      </c>
      <c r="D31" s="14"/>
      <c r="E31" s="15">
        <f t="shared" si="0"/>
        <v>0</v>
      </c>
      <c r="F31" s="16">
        <v>0</v>
      </c>
      <c r="G31" s="5">
        <f t="shared" si="1"/>
        <v>0</v>
      </c>
      <c r="H31" s="14"/>
      <c r="I31" s="14"/>
      <c r="J31" s="5">
        <f t="shared" si="2"/>
        <v>0</v>
      </c>
      <c r="K31" s="6">
        <f t="shared" si="3"/>
        <v>0</v>
      </c>
      <c r="L31" s="6">
        <f t="shared" si="4"/>
        <v>0</v>
      </c>
      <c r="M31" s="6">
        <f t="shared" si="5"/>
        <v>0</v>
      </c>
    </row>
    <row r="32" spans="1:13" ht="17.25" customHeight="1" x14ac:dyDescent="0.3">
      <c r="A32" s="25">
        <v>27</v>
      </c>
      <c r="B32" s="4" t="s">
        <v>51</v>
      </c>
      <c r="C32" s="3">
        <v>0</v>
      </c>
      <c r="D32" s="14"/>
      <c r="E32" s="15">
        <f t="shared" si="0"/>
        <v>0</v>
      </c>
      <c r="F32" s="16">
        <v>3280000</v>
      </c>
      <c r="G32" s="5">
        <f t="shared" si="1"/>
        <v>3280000</v>
      </c>
      <c r="H32" s="14">
        <v>0</v>
      </c>
      <c r="I32" s="14">
        <v>3280000</v>
      </c>
      <c r="J32" s="5">
        <f t="shared" si="2"/>
        <v>3280000</v>
      </c>
      <c r="K32" s="6">
        <f t="shared" si="3"/>
        <v>0</v>
      </c>
      <c r="L32" s="6">
        <f t="shared" si="4"/>
        <v>0</v>
      </c>
      <c r="M32" s="6">
        <f t="shared" si="5"/>
        <v>0</v>
      </c>
    </row>
    <row r="33" spans="1:13" x14ac:dyDescent="0.3">
      <c r="A33" s="25">
        <v>28</v>
      </c>
      <c r="B33" s="17" t="s">
        <v>53</v>
      </c>
      <c r="C33" s="3">
        <v>0</v>
      </c>
      <c r="D33" s="14"/>
      <c r="E33" s="15">
        <f t="shared" si="0"/>
        <v>0</v>
      </c>
      <c r="F33" s="16">
        <v>0</v>
      </c>
      <c r="G33" s="5">
        <f t="shared" si="1"/>
        <v>0</v>
      </c>
      <c r="H33" s="14"/>
      <c r="I33" s="14"/>
      <c r="J33" s="5">
        <f t="shared" si="2"/>
        <v>0</v>
      </c>
      <c r="K33" s="6">
        <f t="shared" si="3"/>
        <v>0</v>
      </c>
      <c r="L33" s="6">
        <f t="shared" si="4"/>
        <v>0</v>
      </c>
      <c r="M33" s="6">
        <f t="shared" si="5"/>
        <v>0</v>
      </c>
    </row>
    <row r="34" spans="1:13" x14ac:dyDescent="0.3">
      <c r="A34" s="25">
        <v>29</v>
      </c>
      <c r="B34" s="9" t="s">
        <v>54</v>
      </c>
      <c r="C34" s="3">
        <v>0</v>
      </c>
      <c r="D34" s="18"/>
      <c r="E34" s="15">
        <f t="shared" si="0"/>
        <v>0</v>
      </c>
      <c r="F34" s="16">
        <v>0</v>
      </c>
      <c r="G34" s="5">
        <f t="shared" si="1"/>
        <v>0</v>
      </c>
      <c r="H34" s="19"/>
      <c r="I34" s="19"/>
      <c r="J34" s="5">
        <f t="shared" si="2"/>
        <v>0</v>
      </c>
      <c r="K34" s="6">
        <f t="shared" si="3"/>
        <v>0</v>
      </c>
      <c r="L34" s="6">
        <f t="shared" si="4"/>
        <v>0</v>
      </c>
      <c r="M34" s="6">
        <f t="shared" si="5"/>
        <v>0</v>
      </c>
    </row>
    <row r="35" spans="1:13" x14ac:dyDescent="0.3">
      <c r="A35" s="25">
        <v>30</v>
      </c>
      <c r="B35" s="9" t="s">
        <v>55</v>
      </c>
      <c r="C35" s="3">
        <v>0</v>
      </c>
      <c r="D35" s="14"/>
      <c r="E35" s="15">
        <f t="shared" si="0"/>
        <v>0</v>
      </c>
      <c r="F35" s="16">
        <v>0</v>
      </c>
      <c r="G35" s="5">
        <f t="shared" si="1"/>
        <v>0</v>
      </c>
      <c r="H35" s="14"/>
      <c r="I35" s="14"/>
      <c r="J35" s="5">
        <f t="shared" si="2"/>
        <v>0</v>
      </c>
      <c r="K35" s="6">
        <f t="shared" si="3"/>
        <v>0</v>
      </c>
      <c r="L35" s="6">
        <f t="shared" si="4"/>
        <v>0</v>
      </c>
      <c r="M35" s="6">
        <f t="shared" si="5"/>
        <v>0</v>
      </c>
    </row>
    <row r="36" spans="1:13" x14ac:dyDescent="0.3">
      <c r="A36" s="25">
        <v>31</v>
      </c>
      <c r="B36" s="9" t="s">
        <v>56</v>
      </c>
      <c r="C36" s="3">
        <v>0</v>
      </c>
      <c r="D36" s="14"/>
      <c r="E36" s="15">
        <f t="shared" si="0"/>
        <v>0</v>
      </c>
      <c r="F36" s="16">
        <v>0</v>
      </c>
      <c r="G36" s="5">
        <f t="shared" si="1"/>
        <v>0</v>
      </c>
      <c r="H36" s="14"/>
      <c r="I36" s="14"/>
      <c r="J36" s="5">
        <f t="shared" si="2"/>
        <v>0</v>
      </c>
      <c r="K36" s="6">
        <f t="shared" si="3"/>
        <v>0</v>
      </c>
      <c r="L36" s="6">
        <f t="shared" si="4"/>
        <v>0</v>
      </c>
      <c r="M36" s="6">
        <f t="shared" si="5"/>
        <v>0</v>
      </c>
    </row>
    <row r="37" spans="1:13" ht="31.5" x14ac:dyDescent="0.3">
      <c r="A37" s="25">
        <v>32</v>
      </c>
      <c r="B37" s="9" t="s">
        <v>57</v>
      </c>
      <c r="C37" s="3">
        <v>0</v>
      </c>
      <c r="D37" s="14"/>
      <c r="E37" s="15">
        <f t="shared" si="0"/>
        <v>0</v>
      </c>
      <c r="F37" s="16">
        <v>0</v>
      </c>
      <c r="G37" s="5">
        <f t="shared" si="1"/>
        <v>0</v>
      </c>
      <c r="H37" s="14"/>
      <c r="I37" s="14"/>
      <c r="J37" s="5">
        <f t="shared" si="2"/>
        <v>0</v>
      </c>
      <c r="K37" s="6">
        <f t="shared" si="3"/>
        <v>0</v>
      </c>
      <c r="L37" s="6">
        <f t="shared" si="4"/>
        <v>0</v>
      </c>
      <c r="M37" s="6">
        <f t="shared" si="5"/>
        <v>0</v>
      </c>
    </row>
    <row r="38" spans="1:13" ht="31.5" x14ac:dyDescent="0.3">
      <c r="A38" s="25">
        <v>33</v>
      </c>
      <c r="B38" s="8" t="s">
        <v>47</v>
      </c>
      <c r="C38" s="14">
        <v>11161000</v>
      </c>
      <c r="D38" s="14"/>
      <c r="E38" s="15">
        <f t="shared" si="0"/>
        <v>11161000</v>
      </c>
      <c r="F38" s="16">
        <v>23300000</v>
      </c>
      <c r="G38" s="5">
        <f t="shared" si="1"/>
        <v>34461000</v>
      </c>
      <c r="H38" s="14">
        <v>13582000</v>
      </c>
      <c r="I38" s="14">
        <v>23300000</v>
      </c>
      <c r="J38" s="5">
        <f t="shared" si="2"/>
        <v>36882000</v>
      </c>
      <c r="K38" s="6">
        <f t="shared" si="3"/>
        <v>2421000</v>
      </c>
      <c r="L38" s="6">
        <f t="shared" si="4"/>
        <v>0</v>
      </c>
      <c r="M38" s="6">
        <f t="shared" si="5"/>
        <v>2421000</v>
      </c>
    </row>
    <row r="39" spans="1:13" ht="31.5" x14ac:dyDescent="0.3">
      <c r="A39" s="25">
        <v>34</v>
      </c>
      <c r="B39" s="8" t="s">
        <v>48</v>
      </c>
      <c r="C39" s="3">
        <v>0</v>
      </c>
      <c r="D39" s="14"/>
      <c r="E39" s="15">
        <f t="shared" si="0"/>
        <v>0</v>
      </c>
      <c r="F39" s="16">
        <v>8117000</v>
      </c>
      <c r="G39" s="5">
        <f t="shared" si="1"/>
        <v>8117000</v>
      </c>
      <c r="H39" s="14">
        <v>0</v>
      </c>
      <c r="I39" s="14">
        <v>8117000</v>
      </c>
      <c r="J39" s="5">
        <f t="shared" si="2"/>
        <v>8117000</v>
      </c>
      <c r="K39" s="6">
        <f t="shared" si="3"/>
        <v>0</v>
      </c>
      <c r="L39" s="6">
        <f t="shared" si="4"/>
        <v>0</v>
      </c>
      <c r="M39" s="6">
        <f t="shared" si="5"/>
        <v>0</v>
      </c>
    </row>
    <row r="40" spans="1:13" ht="31.5" x14ac:dyDescent="0.3">
      <c r="A40" s="25">
        <v>35</v>
      </c>
      <c r="B40" s="4" t="s">
        <v>17</v>
      </c>
      <c r="C40" s="3">
        <v>1674160</v>
      </c>
      <c r="D40" s="10">
        <v>74100</v>
      </c>
      <c r="E40" s="15">
        <f t="shared" si="0"/>
        <v>1748260</v>
      </c>
      <c r="F40" s="3"/>
      <c r="G40" s="5">
        <f t="shared" si="1"/>
        <v>1748260</v>
      </c>
      <c r="H40" s="3">
        <v>1674160</v>
      </c>
      <c r="I40" s="3">
        <v>106100</v>
      </c>
      <c r="J40" s="5">
        <f t="shared" si="2"/>
        <v>1780260</v>
      </c>
      <c r="K40" s="6">
        <f t="shared" si="3"/>
        <v>-74100</v>
      </c>
      <c r="L40" s="6">
        <f t="shared" si="4"/>
        <v>106100</v>
      </c>
      <c r="M40" s="6">
        <f t="shared" si="5"/>
        <v>32000</v>
      </c>
    </row>
    <row r="41" spans="1:13" ht="31.5" x14ac:dyDescent="0.3">
      <c r="A41" s="25">
        <v>36</v>
      </c>
      <c r="B41" s="4" t="s">
        <v>18</v>
      </c>
      <c r="C41" s="3">
        <v>3655352</v>
      </c>
      <c r="D41" s="10">
        <v>0</v>
      </c>
      <c r="E41" s="15">
        <f t="shared" si="0"/>
        <v>3655352</v>
      </c>
      <c r="F41" s="3"/>
      <c r="G41" s="5">
        <f t="shared" si="1"/>
        <v>3655352</v>
      </c>
      <c r="H41" s="3">
        <v>3655352</v>
      </c>
      <c r="I41" s="3">
        <v>81600</v>
      </c>
      <c r="J41" s="5">
        <f t="shared" si="2"/>
        <v>3736952</v>
      </c>
      <c r="K41" s="6">
        <f t="shared" si="3"/>
        <v>0</v>
      </c>
      <c r="L41" s="6">
        <f t="shared" si="4"/>
        <v>81600</v>
      </c>
      <c r="M41" s="6">
        <f t="shared" si="5"/>
        <v>81600</v>
      </c>
    </row>
    <row r="42" spans="1:13" x14ac:dyDescent="0.3">
      <c r="A42" s="25">
        <v>37</v>
      </c>
      <c r="B42" s="4" t="s">
        <v>19</v>
      </c>
      <c r="C42" s="3">
        <v>105300</v>
      </c>
      <c r="D42" s="3"/>
      <c r="E42" s="15">
        <f t="shared" si="0"/>
        <v>105300</v>
      </c>
      <c r="F42" s="3"/>
      <c r="G42" s="5">
        <f t="shared" si="1"/>
        <v>105300</v>
      </c>
      <c r="H42" s="3">
        <v>105300</v>
      </c>
      <c r="I42" s="3">
        <v>0</v>
      </c>
      <c r="J42" s="5">
        <f t="shared" si="2"/>
        <v>105300</v>
      </c>
      <c r="K42" s="6">
        <f t="shared" si="3"/>
        <v>0</v>
      </c>
      <c r="L42" s="6">
        <f t="shared" si="4"/>
        <v>0</v>
      </c>
      <c r="M42" s="6">
        <f t="shared" si="5"/>
        <v>0</v>
      </c>
    </row>
    <row r="43" spans="1:13" x14ac:dyDescent="0.3">
      <c r="A43" s="25">
        <v>38</v>
      </c>
      <c r="B43" s="4" t="s">
        <v>20</v>
      </c>
      <c r="C43" s="3">
        <v>72000</v>
      </c>
      <c r="D43" s="3"/>
      <c r="E43" s="15">
        <f t="shared" si="0"/>
        <v>72000</v>
      </c>
      <c r="F43" s="3"/>
      <c r="G43" s="5">
        <f t="shared" si="1"/>
        <v>72000</v>
      </c>
      <c r="H43" s="3">
        <v>72000</v>
      </c>
      <c r="I43" s="3">
        <v>0</v>
      </c>
      <c r="J43" s="5">
        <f t="shared" si="2"/>
        <v>72000</v>
      </c>
      <c r="K43" s="6">
        <f t="shared" si="3"/>
        <v>0</v>
      </c>
      <c r="L43" s="6">
        <f t="shared" si="4"/>
        <v>0</v>
      </c>
      <c r="M43" s="6">
        <f t="shared" si="5"/>
        <v>0</v>
      </c>
    </row>
    <row r="44" spans="1:13" x14ac:dyDescent="0.3">
      <c r="A44" s="25">
        <v>39</v>
      </c>
      <c r="B44" s="4" t="s">
        <v>23</v>
      </c>
      <c r="C44" s="3">
        <v>0</v>
      </c>
      <c r="D44" s="3"/>
      <c r="E44" s="15">
        <f t="shared" si="0"/>
        <v>0</v>
      </c>
      <c r="F44" s="3"/>
      <c r="G44" s="5">
        <f t="shared" si="1"/>
        <v>0</v>
      </c>
      <c r="H44" s="3">
        <v>0</v>
      </c>
      <c r="I44" s="3">
        <v>0</v>
      </c>
      <c r="J44" s="5">
        <f t="shared" si="2"/>
        <v>0</v>
      </c>
      <c r="K44" s="6">
        <f t="shared" si="3"/>
        <v>0</v>
      </c>
      <c r="L44" s="6">
        <f t="shared" si="4"/>
        <v>0</v>
      </c>
      <c r="M44" s="6">
        <f t="shared" si="5"/>
        <v>0</v>
      </c>
    </row>
    <row r="45" spans="1:13" x14ac:dyDescent="0.3">
      <c r="A45" s="25">
        <v>40</v>
      </c>
      <c r="B45" s="4" t="s">
        <v>24</v>
      </c>
      <c r="C45" s="3">
        <v>106000</v>
      </c>
      <c r="D45" s="3"/>
      <c r="E45" s="15">
        <f t="shared" si="0"/>
        <v>106000</v>
      </c>
      <c r="F45" s="3"/>
      <c r="G45" s="5">
        <f t="shared" si="1"/>
        <v>106000</v>
      </c>
      <c r="H45" s="3">
        <v>106000</v>
      </c>
      <c r="I45" s="3">
        <v>0</v>
      </c>
      <c r="J45" s="5">
        <f t="shared" si="2"/>
        <v>106000</v>
      </c>
      <c r="K45" s="6">
        <f t="shared" si="3"/>
        <v>0</v>
      </c>
      <c r="L45" s="6">
        <f t="shared" si="4"/>
        <v>0</v>
      </c>
      <c r="M45" s="6">
        <f t="shared" si="5"/>
        <v>0</v>
      </c>
    </row>
    <row r="46" spans="1:13" x14ac:dyDescent="0.3">
      <c r="A46" s="25">
        <v>41</v>
      </c>
      <c r="B46" s="4" t="s">
        <v>39</v>
      </c>
      <c r="C46" s="3">
        <v>0</v>
      </c>
      <c r="D46" s="7"/>
      <c r="E46" s="15">
        <f t="shared" si="0"/>
        <v>0</v>
      </c>
      <c r="F46" s="7"/>
      <c r="G46" s="5">
        <f t="shared" si="1"/>
        <v>0</v>
      </c>
      <c r="H46" s="7">
        <v>0</v>
      </c>
      <c r="I46" s="7">
        <v>0</v>
      </c>
      <c r="J46" s="5">
        <f t="shared" si="2"/>
        <v>0</v>
      </c>
      <c r="K46" s="6">
        <f t="shared" si="3"/>
        <v>0</v>
      </c>
      <c r="L46" s="6">
        <f t="shared" si="4"/>
        <v>0</v>
      </c>
      <c r="M46" s="6">
        <f t="shared" si="5"/>
        <v>0</v>
      </c>
    </row>
    <row r="47" spans="1:13" x14ac:dyDescent="0.3">
      <c r="A47" s="25">
        <v>42</v>
      </c>
      <c r="B47" s="31" t="s">
        <v>58</v>
      </c>
      <c r="C47" s="22">
        <v>0</v>
      </c>
      <c r="D47" s="18"/>
      <c r="E47" s="15">
        <f t="shared" si="0"/>
        <v>0</v>
      </c>
      <c r="F47" s="18"/>
      <c r="G47" s="5">
        <f t="shared" si="1"/>
        <v>0</v>
      </c>
      <c r="H47" s="18">
        <v>0</v>
      </c>
      <c r="I47" s="18">
        <v>0</v>
      </c>
      <c r="J47" s="5">
        <f t="shared" si="2"/>
        <v>0</v>
      </c>
      <c r="K47" s="6">
        <f t="shared" si="3"/>
        <v>0</v>
      </c>
      <c r="L47" s="6">
        <f t="shared" si="4"/>
        <v>0</v>
      </c>
      <c r="M47" s="6">
        <f t="shared" si="5"/>
        <v>0</v>
      </c>
    </row>
    <row r="48" spans="1:13" ht="31.5" x14ac:dyDescent="0.3">
      <c r="A48" s="18"/>
      <c r="B48" s="31" t="s">
        <v>63</v>
      </c>
      <c r="C48" s="18">
        <f>SUM(C6:C47)</f>
        <v>19066617</v>
      </c>
      <c r="D48" s="18">
        <f t="shared" ref="D48:M48" si="6">SUM(D6:D47)</f>
        <v>74100</v>
      </c>
      <c r="E48" s="18">
        <f t="shared" si="6"/>
        <v>19140717</v>
      </c>
      <c r="F48" s="18">
        <f t="shared" si="6"/>
        <v>40345630</v>
      </c>
      <c r="G48" s="18">
        <f t="shared" si="6"/>
        <v>59486347</v>
      </c>
      <c r="H48" s="18">
        <f t="shared" si="6"/>
        <v>21487617</v>
      </c>
      <c r="I48" s="18">
        <f t="shared" si="6"/>
        <v>40533330</v>
      </c>
      <c r="J48" s="18">
        <f t="shared" si="6"/>
        <v>62020947</v>
      </c>
      <c r="K48" s="18">
        <f t="shared" si="6"/>
        <v>2346900</v>
      </c>
      <c r="L48" s="18">
        <f t="shared" si="6"/>
        <v>187700</v>
      </c>
      <c r="M48" s="18">
        <f t="shared" si="6"/>
        <v>2534600</v>
      </c>
    </row>
  </sheetData>
  <mergeCells count="6">
    <mergeCell ref="A2:M2"/>
    <mergeCell ref="A4:A5"/>
    <mergeCell ref="B4:B5"/>
    <mergeCell ref="C4:G4"/>
    <mergeCell ref="H4:J4"/>
    <mergeCell ref="K4:M4"/>
  </mergeCells>
  <pageMargins left="0.25" right="0.25" top="0.75" bottom="0.75" header="0.3" footer="0.3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tabColor rgb="FFC00000"/>
  </sheetPr>
  <dimension ref="A2:M48"/>
  <sheetViews>
    <sheetView zoomScale="145" zoomScaleNormal="145" workbookViewId="0">
      <selection activeCell="E5" sqref="E5"/>
    </sheetView>
  </sheetViews>
  <sheetFormatPr defaultRowHeight="16.5" x14ac:dyDescent="0.3"/>
  <cols>
    <col min="1" max="1" width="7.5703125" style="1" bestFit="1" customWidth="1"/>
    <col min="2" max="2" width="24.85546875" style="34" customWidth="1"/>
    <col min="3" max="3" width="12.7109375" style="1" customWidth="1"/>
    <col min="4" max="4" width="10.28515625" style="1" bestFit="1" customWidth="1"/>
    <col min="5" max="6" width="11.5703125" style="1" bestFit="1" customWidth="1"/>
    <col min="7" max="7" width="10.28515625" style="1" customWidth="1"/>
    <col min="8" max="8" width="11.42578125" style="1" customWidth="1"/>
    <col min="9" max="9" width="12" style="1" customWidth="1"/>
    <col min="10" max="10" width="10.5703125" style="1" customWidth="1"/>
    <col min="11" max="13" width="10.28515625" style="1" bestFit="1" customWidth="1"/>
    <col min="14" max="16384" width="9.140625" style="1"/>
  </cols>
  <sheetData>
    <row r="2" spans="1:13" x14ac:dyDescent="0.3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4" spans="1:13" x14ac:dyDescent="0.3">
      <c r="A4" s="44" t="s">
        <v>8</v>
      </c>
      <c r="B4" s="44" t="s">
        <v>9</v>
      </c>
      <c r="C4" s="44" t="s">
        <v>10</v>
      </c>
      <c r="D4" s="44"/>
      <c r="E4" s="44"/>
      <c r="F4" s="44"/>
      <c r="G4" s="44"/>
      <c r="H4" s="44" t="s">
        <v>11</v>
      </c>
      <c r="I4" s="44"/>
      <c r="J4" s="44"/>
      <c r="K4" s="44" t="s">
        <v>16</v>
      </c>
      <c r="L4" s="44"/>
      <c r="M4" s="44"/>
    </row>
    <row r="5" spans="1:13" x14ac:dyDescent="0.3">
      <c r="A5" s="44"/>
      <c r="B5" s="44"/>
      <c r="C5" s="14" t="s">
        <v>12</v>
      </c>
      <c r="D5" s="14" t="s">
        <v>14</v>
      </c>
      <c r="E5" s="14" t="s">
        <v>59</v>
      </c>
      <c r="F5" s="14" t="s">
        <v>13</v>
      </c>
      <c r="G5" s="14" t="s">
        <v>15</v>
      </c>
      <c r="H5" s="14" t="s">
        <v>12</v>
      </c>
      <c r="I5" s="14" t="s">
        <v>13</v>
      </c>
      <c r="J5" s="14" t="s">
        <v>15</v>
      </c>
      <c r="K5" s="14" t="s">
        <v>12</v>
      </c>
      <c r="L5" s="14" t="s">
        <v>13</v>
      </c>
      <c r="M5" s="14" t="s">
        <v>15</v>
      </c>
    </row>
    <row r="6" spans="1:13" x14ac:dyDescent="0.3">
      <c r="A6" s="14">
        <v>1</v>
      </c>
      <c r="B6" s="4" t="s">
        <v>26</v>
      </c>
      <c r="C6" s="3">
        <v>5250</v>
      </c>
      <c r="D6" s="14"/>
      <c r="E6" s="15">
        <f>SUM(C6:D6)</f>
        <v>5250</v>
      </c>
      <c r="F6" s="16">
        <v>554100</v>
      </c>
      <c r="G6" s="5">
        <f>SUM(E6:F6)</f>
        <v>559350</v>
      </c>
      <c r="H6" s="14">
        <v>5250</v>
      </c>
      <c r="I6" s="14">
        <v>554100</v>
      </c>
      <c r="J6" s="5">
        <f>SUM(H6:I6)</f>
        <v>559350</v>
      </c>
      <c r="K6" s="6">
        <f>SUM(H6-E6)</f>
        <v>0</v>
      </c>
      <c r="L6" s="6">
        <f t="shared" ref="L6:M6" si="0">SUM(I6-F6)</f>
        <v>0</v>
      </c>
      <c r="M6" s="6">
        <f t="shared" si="0"/>
        <v>0</v>
      </c>
    </row>
    <row r="7" spans="1:13" x14ac:dyDescent="0.3">
      <c r="A7" s="14">
        <v>2</v>
      </c>
      <c r="B7" s="4" t="s">
        <v>41</v>
      </c>
      <c r="C7" s="3">
        <v>0</v>
      </c>
      <c r="D7" s="14"/>
      <c r="E7" s="15">
        <f t="shared" ref="E7:E47" si="1">SUM(C7:D7)</f>
        <v>0</v>
      </c>
      <c r="F7" s="16">
        <v>19400</v>
      </c>
      <c r="G7" s="5">
        <f t="shared" ref="G7:G47" si="2">SUM(E7:F7)</f>
        <v>19400</v>
      </c>
      <c r="H7" s="14">
        <v>0</v>
      </c>
      <c r="I7" s="14">
        <v>19400</v>
      </c>
      <c r="J7" s="5">
        <f t="shared" ref="J7:J47" si="3">SUM(H7:I7)</f>
        <v>19400</v>
      </c>
      <c r="K7" s="6">
        <f t="shared" ref="K7:K47" si="4">SUM(H7-E7)</f>
        <v>0</v>
      </c>
      <c r="L7" s="6">
        <f t="shared" ref="L7:L47" si="5">SUM(I7-F7)</f>
        <v>0</v>
      </c>
      <c r="M7" s="6">
        <f t="shared" ref="M7:M47" si="6">SUM(J7-G7)</f>
        <v>0</v>
      </c>
    </row>
    <row r="8" spans="1:13" x14ac:dyDescent="0.3">
      <c r="A8" s="25">
        <v>3</v>
      </c>
      <c r="B8" s="4" t="s">
        <v>46</v>
      </c>
      <c r="C8" s="3">
        <v>0</v>
      </c>
      <c r="D8" s="14"/>
      <c r="E8" s="15">
        <f t="shared" si="1"/>
        <v>0</v>
      </c>
      <c r="F8" s="16">
        <v>1500</v>
      </c>
      <c r="G8" s="5">
        <f t="shared" si="2"/>
        <v>1500</v>
      </c>
      <c r="H8" s="14">
        <v>0</v>
      </c>
      <c r="I8" s="14">
        <v>1500</v>
      </c>
      <c r="J8" s="5">
        <f t="shared" si="3"/>
        <v>1500</v>
      </c>
      <c r="K8" s="6">
        <f t="shared" si="4"/>
        <v>0</v>
      </c>
      <c r="L8" s="6">
        <f t="shared" si="5"/>
        <v>0</v>
      </c>
      <c r="M8" s="6">
        <f t="shared" si="6"/>
        <v>0</v>
      </c>
    </row>
    <row r="9" spans="1:13" x14ac:dyDescent="0.3">
      <c r="A9" s="25">
        <v>4</v>
      </c>
      <c r="B9" s="4" t="s">
        <v>49</v>
      </c>
      <c r="C9" s="3">
        <v>0</v>
      </c>
      <c r="D9" s="14"/>
      <c r="E9" s="15">
        <f t="shared" si="1"/>
        <v>0</v>
      </c>
      <c r="F9" s="16">
        <v>0</v>
      </c>
      <c r="G9" s="5">
        <f t="shared" si="2"/>
        <v>0</v>
      </c>
      <c r="H9" s="14">
        <v>0</v>
      </c>
      <c r="I9" s="14">
        <v>0</v>
      </c>
      <c r="J9" s="5">
        <f t="shared" si="3"/>
        <v>0</v>
      </c>
      <c r="K9" s="6">
        <f t="shared" si="4"/>
        <v>0</v>
      </c>
      <c r="L9" s="6">
        <f t="shared" si="5"/>
        <v>0</v>
      </c>
      <c r="M9" s="6">
        <f t="shared" si="6"/>
        <v>0</v>
      </c>
    </row>
    <row r="10" spans="1:13" x14ac:dyDescent="0.3">
      <c r="A10" s="25">
        <v>5</v>
      </c>
      <c r="B10" s="4" t="s">
        <v>27</v>
      </c>
      <c r="C10" s="3">
        <v>25000</v>
      </c>
      <c r="D10" s="14"/>
      <c r="E10" s="15">
        <f t="shared" si="1"/>
        <v>25000</v>
      </c>
      <c r="F10" s="16">
        <v>80000</v>
      </c>
      <c r="G10" s="5">
        <f t="shared" si="2"/>
        <v>105000</v>
      </c>
      <c r="H10" s="14">
        <v>25000</v>
      </c>
      <c r="I10" s="14">
        <v>80000</v>
      </c>
      <c r="J10" s="5">
        <f t="shared" si="3"/>
        <v>105000</v>
      </c>
      <c r="K10" s="6">
        <f t="shared" si="4"/>
        <v>0</v>
      </c>
      <c r="L10" s="6">
        <f t="shared" si="5"/>
        <v>0</v>
      </c>
      <c r="M10" s="6">
        <f t="shared" si="6"/>
        <v>0</v>
      </c>
    </row>
    <row r="11" spans="1:13" x14ac:dyDescent="0.3">
      <c r="A11" s="25">
        <v>6</v>
      </c>
      <c r="B11" s="4" t="s">
        <v>25</v>
      </c>
      <c r="C11" s="3">
        <v>21000</v>
      </c>
      <c r="D11" s="14"/>
      <c r="E11" s="15">
        <f t="shared" si="1"/>
        <v>21000</v>
      </c>
      <c r="F11" s="16">
        <v>31600</v>
      </c>
      <c r="G11" s="5">
        <f t="shared" si="2"/>
        <v>52600</v>
      </c>
      <c r="H11" s="14">
        <v>21000</v>
      </c>
      <c r="I11" s="14">
        <v>31600</v>
      </c>
      <c r="J11" s="5">
        <f t="shared" si="3"/>
        <v>52600</v>
      </c>
      <c r="K11" s="6">
        <f t="shared" si="4"/>
        <v>0</v>
      </c>
      <c r="L11" s="6">
        <f t="shared" si="5"/>
        <v>0</v>
      </c>
      <c r="M11" s="6">
        <f t="shared" si="6"/>
        <v>0</v>
      </c>
    </row>
    <row r="12" spans="1:13" x14ac:dyDescent="0.3">
      <c r="A12" s="25">
        <v>7</v>
      </c>
      <c r="B12" s="4" t="s">
        <v>34</v>
      </c>
      <c r="C12" s="3">
        <v>4000</v>
      </c>
      <c r="D12" s="14"/>
      <c r="E12" s="15">
        <f t="shared" si="1"/>
        <v>4000</v>
      </c>
      <c r="F12" s="16">
        <v>25500</v>
      </c>
      <c r="G12" s="5">
        <f t="shared" si="2"/>
        <v>29500</v>
      </c>
      <c r="H12" s="14">
        <v>15800</v>
      </c>
      <c r="I12" s="14">
        <v>21430</v>
      </c>
      <c r="J12" s="5">
        <f t="shared" si="3"/>
        <v>37230</v>
      </c>
      <c r="K12" s="6">
        <f>SUM(H12-E12)</f>
        <v>11800</v>
      </c>
      <c r="L12" s="6">
        <f>SUM(I12-F12)</f>
        <v>-4070</v>
      </c>
      <c r="M12" s="6">
        <f>SUM(J12-G12)</f>
        <v>7730</v>
      </c>
    </row>
    <row r="13" spans="1:13" x14ac:dyDescent="0.3">
      <c r="A13" s="25">
        <v>8</v>
      </c>
      <c r="B13" s="4" t="s">
        <v>22</v>
      </c>
      <c r="C13" s="3">
        <v>18705</v>
      </c>
      <c r="D13" s="14"/>
      <c r="E13" s="15">
        <f t="shared" si="1"/>
        <v>18705</v>
      </c>
      <c r="F13" s="16">
        <v>25000</v>
      </c>
      <c r="G13" s="5">
        <f t="shared" si="2"/>
        <v>43705</v>
      </c>
      <c r="H13" s="14">
        <v>18705</v>
      </c>
      <c r="I13" s="14">
        <v>25000</v>
      </c>
      <c r="J13" s="5">
        <f t="shared" si="3"/>
        <v>43705</v>
      </c>
      <c r="K13" s="6">
        <f t="shared" si="4"/>
        <v>0</v>
      </c>
      <c r="L13" s="6">
        <f t="shared" si="5"/>
        <v>0</v>
      </c>
      <c r="M13" s="6">
        <f t="shared" si="6"/>
        <v>0</v>
      </c>
    </row>
    <row r="14" spans="1:13" x14ac:dyDescent="0.3">
      <c r="A14" s="25">
        <v>9</v>
      </c>
      <c r="B14" s="4" t="s">
        <v>31</v>
      </c>
      <c r="C14" s="3">
        <v>1364000</v>
      </c>
      <c r="D14" s="14"/>
      <c r="E14" s="15">
        <f t="shared" si="1"/>
        <v>1364000</v>
      </c>
      <c r="F14" s="16">
        <v>2826550</v>
      </c>
      <c r="G14" s="5">
        <f t="shared" si="2"/>
        <v>4190550</v>
      </c>
      <c r="H14" s="14">
        <v>1364000</v>
      </c>
      <c r="I14" s="14">
        <v>2826550</v>
      </c>
      <c r="J14" s="5">
        <f t="shared" si="3"/>
        <v>4190550</v>
      </c>
      <c r="K14" s="6">
        <f t="shared" si="4"/>
        <v>0</v>
      </c>
      <c r="L14" s="6">
        <f t="shared" si="5"/>
        <v>0</v>
      </c>
      <c r="M14" s="6">
        <f t="shared" si="6"/>
        <v>0</v>
      </c>
    </row>
    <row r="15" spans="1:13" x14ac:dyDescent="0.3">
      <c r="A15" s="25">
        <v>10</v>
      </c>
      <c r="B15" s="4" t="s">
        <v>32</v>
      </c>
      <c r="C15" s="3">
        <v>0</v>
      </c>
      <c r="D15" s="14"/>
      <c r="E15" s="15">
        <f t="shared" si="1"/>
        <v>0</v>
      </c>
      <c r="F15" s="16">
        <v>1200000</v>
      </c>
      <c r="G15" s="5">
        <f t="shared" si="2"/>
        <v>1200000</v>
      </c>
      <c r="H15" s="14">
        <v>0</v>
      </c>
      <c r="I15" s="14">
        <v>1200000</v>
      </c>
      <c r="J15" s="5">
        <f t="shared" si="3"/>
        <v>1200000</v>
      </c>
      <c r="K15" s="6">
        <f t="shared" si="4"/>
        <v>0</v>
      </c>
      <c r="L15" s="6">
        <f t="shared" si="5"/>
        <v>0</v>
      </c>
      <c r="M15" s="6">
        <f t="shared" si="6"/>
        <v>0</v>
      </c>
    </row>
    <row r="16" spans="1:13" x14ac:dyDescent="0.3">
      <c r="A16" s="25">
        <v>11</v>
      </c>
      <c r="B16" s="4" t="s">
        <v>28</v>
      </c>
      <c r="C16" s="3">
        <v>228250</v>
      </c>
      <c r="D16" s="14"/>
      <c r="E16" s="15">
        <f t="shared" si="1"/>
        <v>228250</v>
      </c>
      <c r="F16" s="16">
        <v>487000</v>
      </c>
      <c r="G16" s="5">
        <f t="shared" si="2"/>
        <v>715250</v>
      </c>
      <c r="H16" s="14">
        <v>228250</v>
      </c>
      <c r="I16" s="14">
        <v>487000</v>
      </c>
      <c r="J16" s="5">
        <f t="shared" si="3"/>
        <v>715250</v>
      </c>
      <c r="K16" s="6">
        <f t="shared" si="4"/>
        <v>0</v>
      </c>
      <c r="L16" s="6">
        <f t="shared" si="5"/>
        <v>0</v>
      </c>
      <c r="M16" s="6">
        <f t="shared" si="6"/>
        <v>0</v>
      </c>
    </row>
    <row r="17" spans="1:13" x14ac:dyDescent="0.3">
      <c r="A17" s="25">
        <v>12</v>
      </c>
      <c r="B17" s="2" t="s">
        <v>50</v>
      </c>
      <c r="C17" s="3">
        <v>0</v>
      </c>
      <c r="D17" s="14"/>
      <c r="E17" s="15">
        <f t="shared" si="1"/>
        <v>0</v>
      </c>
      <c r="F17" s="16">
        <v>11500</v>
      </c>
      <c r="G17" s="5">
        <f t="shared" si="2"/>
        <v>11500</v>
      </c>
      <c r="H17" s="14">
        <v>0</v>
      </c>
      <c r="I17" s="14">
        <v>11500</v>
      </c>
      <c r="J17" s="5">
        <f t="shared" si="3"/>
        <v>11500</v>
      </c>
      <c r="K17" s="6">
        <f t="shared" si="4"/>
        <v>0</v>
      </c>
      <c r="L17" s="6">
        <f t="shared" si="5"/>
        <v>0</v>
      </c>
      <c r="M17" s="6">
        <f t="shared" si="6"/>
        <v>0</v>
      </c>
    </row>
    <row r="18" spans="1:13" x14ac:dyDescent="0.3">
      <c r="A18" s="25">
        <v>13</v>
      </c>
      <c r="B18" s="4" t="s">
        <v>38</v>
      </c>
      <c r="C18" s="3">
        <v>24600</v>
      </c>
      <c r="D18" s="14"/>
      <c r="E18" s="15">
        <f t="shared" si="1"/>
        <v>24600</v>
      </c>
      <c r="F18" s="16">
        <v>24000</v>
      </c>
      <c r="G18" s="5">
        <f t="shared" si="2"/>
        <v>48600</v>
      </c>
      <c r="H18" s="14">
        <v>24600</v>
      </c>
      <c r="I18" s="14">
        <v>24000</v>
      </c>
      <c r="J18" s="5">
        <f t="shared" si="3"/>
        <v>48600</v>
      </c>
      <c r="K18" s="6">
        <f t="shared" si="4"/>
        <v>0</v>
      </c>
      <c r="L18" s="6">
        <f t="shared" si="5"/>
        <v>0</v>
      </c>
      <c r="M18" s="6">
        <f t="shared" si="6"/>
        <v>0</v>
      </c>
    </row>
    <row r="19" spans="1:13" x14ac:dyDescent="0.3">
      <c r="A19" s="25">
        <v>14</v>
      </c>
      <c r="B19" s="4" t="s">
        <v>42</v>
      </c>
      <c r="C19" s="3">
        <v>0</v>
      </c>
      <c r="D19" s="14"/>
      <c r="E19" s="15">
        <f t="shared" si="1"/>
        <v>0</v>
      </c>
      <c r="F19" s="16">
        <v>5800</v>
      </c>
      <c r="G19" s="5">
        <f t="shared" si="2"/>
        <v>5800</v>
      </c>
      <c r="H19" s="14">
        <v>0</v>
      </c>
      <c r="I19" s="14">
        <v>5800</v>
      </c>
      <c r="J19" s="5">
        <f t="shared" si="3"/>
        <v>5800</v>
      </c>
      <c r="K19" s="6">
        <f t="shared" si="4"/>
        <v>0</v>
      </c>
      <c r="L19" s="6">
        <f t="shared" si="5"/>
        <v>0</v>
      </c>
      <c r="M19" s="6">
        <f t="shared" si="6"/>
        <v>0</v>
      </c>
    </row>
    <row r="20" spans="1:13" x14ac:dyDescent="0.3">
      <c r="A20" s="25">
        <v>15</v>
      </c>
      <c r="B20" s="4" t="s">
        <v>29</v>
      </c>
      <c r="C20" s="3">
        <v>8500</v>
      </c>
      <c r="D20" s="14"/>
      <c r="E20" s="15">
        <f t="shared" si="1"/>
        <v>8500</v>
      </c>
      <c r="F20" s="16">
        <v>131300</v>
      </c>
      <c r="G20" s="5">
        <f t="shared" si="2"/>
        <v>139800</v>
      </c>
      <c r="H20" s="14">
        <v>8500</v>
      </c>
      <c r="I20" s="14">
        <v>131300</v>
      </c>
      <c r="J20" s="5">
        <f t="shared" si="3"/>
        <v>139800</v>
      </c>
      <c r="K20" s="6">
        <f t="shared" si="4"/>
        <v>0</v>
      </c>
      <c r="L20" s="6">
        <f t="shared" si="5"/>
        <v>0</v>
      </c>
      <c r="M20" s="6">
        <f t="shared" si="6"/>
        <v>0</v>
      </c>
    </row>
    <row r="21" spans="1:13" x14ac:dyDescent="0.3">
      <c r="A21" s="25">
        <v>16</v>
      </c>
      <c r="B21" s="4" t="s">
        <v>45</v>
      </c>
      <c r="C21" s="3">
        <v>0</v>
      </c>
      <c r="D21" s="14"/>
      <c r="E21" s="15">
        <f t="shared" si="1"/>
        <v>0</v>
      </c>
      <c r="F21" s="16">
        <v>2650</v>
      </c>
      <c r="G21" s="5">
        <f t="shared" si="2"/>
        <v>2650</v>
      </c>
      <c r="H21" s="14">
        <v>0</v>
      </c>
      <c r="I21" s="14">
        <v>2650</v>
      </c>
      <c r="J21" s="5">
        <f t="shared" si="3"/>
        <v>2650</v>
      </c>
      <c r="K21" s="6">
        <f t="shared" si="4"/>
        <v>0</v>
      </c>
      <c r="L21" s="6">
        <f t="shared" si="5"/>
        <v>0</v>
      </c>
      <c r="M21" s="6">
        <f t="shared" si="6"/>
        <v>0</v>
      </c>
    </row>
    <row r="22" spans="1:13" x14ac:dyDescent="0.3">
      <c r="A22" s="25">
        <v>17</v>
      </c>
      <c r="B22" s="4" t="s">
        <v>37</v>
      </c>
      <c r="C22" s="3">
        <v>34500</v>
      </c>
      <c r="D22" s="14"/>
      <c r="E22" s="15">
        <f t="shared" si="1"/>
        <v>34500</v>
      </c>
      <c r="F22" s="16">
        <v>35500</v>
      </c>
      <c r="G22" s="5">
        <f t="shared" si="2"/>
        <v>70000</v>
      </c>
      <c r="H22" s="14">
        <v>34500</v>
      </c>
      <c r="I22" s="14">
        <v>35500</v>
      </c>
      <c r="J22" s="5">
        <f t="shared" si="3"/>
        <v>70000</v>
      </c>
      <c r="K22" s="6">
        <f t="shared" si="4"/>
        <v>0</v>
      </c>
      <c r="L22" s="6">
        <f t="shared" si="5"/>
        <v>0</v>
      </c>
      <c r="M22" s="6">
        <f t="shared" si="6"/>
        <v>0</v>
      </c>
    </row>
    <row r="23" spans="1:13" x14ac:dyDescent="0.3">
      <c r="A23" s="25">
        <v>18</v>
      </c>
      <c r="B23" s="4" t="s">
        <v>43</v>
      </c>
      <c r="C23" s="3">
        <v>0</v>
      </c>
      <c r="D23" s="14"/>
      <c r="E23" s="15">
        <f t="shared" si="1"/>
        <v>0</v>
      </c>
      <c r="F23" s="16">
        <v>17000</v>
      </c>
      <c r="G23" s="5">
        <f t="shared" si="2"/>
        <v>17000</v>
      </c>
      <c r="H23" s="14">
        <v>0</v>
      </c>
      <c r="I23" s="14">
        <v>17000</v>
      </c>
      <c r="J23" s="5">
        <f t="shared" si="3"/>
        <v>17000</v>
      </c>
      <c r="K23" s="6">
        <f t="shared" si="4"/>
        <v>0</v>
      </c>
      <c r="L23" s="6">
        <f t="shared" si="5"/>
        <v>0</v>
      </c>
      <c r="M23" s="6">
        <f t="shared" si="6"/>
        <v>0</v>
      </c>
    </row>
    <row r="24" spans="1:13" x14ac:dyDescent="0.3">
      <c r="A24" s="25">
        <v>19</v>
      </c>
      <c r="B24" s="4" t="s">
        <v>30</v>
      </c>
      <c r="C24" s="3">
        <v>50500</v>
      </c>
      <c r="D24" s="14"/>
      <c r="E24" s="15">
        <f t="shared" si="1"/>
        <v>50500</v>
      </c>
      <c r="F24" s="16">
        <v>88000</v>
      </c>
      <c r="G24" s="5">
        <f t="shared" si="2"/>
        <v>138500</v>
      </c>
      <c r="H24" s="14">
        <v>50500</v>
      </c>
      <c r="I24" s="14">
        <v>88000</v>
      </c>
      <c r="J24" s="5">
        <f t="shared" si="3"/>
        <v>138500</v>
      </c>
      <c r="K24" s="6">
        <f t="shared" si="4"/>
        <v>0</v>
      </c>
      <c r="L24" s="6">
        <f t="shared" si="5"/>
        <v>0</v>
      </c>
      <c r="M24" s="6">
        <f t="shared" si="6"/>
        <v>0</v>
      </c>
    </row>
    <row r="25" spans="1:13" x14ac:dyDescent="0.3">
      <c r="A25" s="25">
        <v>20</v>
      </c>
      <c r="B25" s="4" t="s">
        <v>33</v>
      </c>
      <c r="C25" s="3">
        <v>15800</v>
      </c>
      <c r="D25" s="14"/>
      <c r="E25" s="15">
        <f t="shared" si="1"/>
        <v>15800</v>
      </c>
      <c r="F25" s="16">
        <v>21430</v>
      </c>
      <c r="G25" s="5">
        <f t="shared" si="2"/>
        <v>37230</v>
      </c>
      <c r="H25" s="14">
        <v>15800</v>
      </c>
      <c r="I25" s="14">
        <v>21430</v>
      </c>
      <c r="J25" s="5">
        <f t="shared" si="3"/>
        <v>37230</v>
      </c>
      <c r="K25" s="6">
        <f t="shared" si="4"/>
        <v>0</v>
      </c>
      <c r="L25" s="6">
        <f t="shared" si="5"/>
        <v>0</v>
      </c>
      <c r="M25" s="6">
        <f t="shared" si="6"/>
        <v>0</v>
      </c>
    </row>
    <row r="26" spans="1:13" x14ac:dyDescent="0.3">
      <c r="A26" s="25">
        <v>21</v>
      </c>
      <c r="B26" s="4" t="s">
        <v>40</v>
      </c>
      <c r="C26" s="3">
        <v>0</v>
      </c>
      <c r="D26" s="14"/>
      <c r="E26" s="15">
        <f t="shared" si="1"/>
        <v>0</v>
      </c>
      <c r="F26" s="16">
        <v>7600</v>
      </c>
      <c r="G26" s="5">
        <f t="shared" si="2"/>
        <v>7600</v>
      </c>
      <c r="H26" s="14">
        <v>0</v>
      </c>
      <c r="I26" s="14">
        <v>7600</v>
      </c>
      <c r="J26" s="5">
        <f t="shared" si="3"/>
        <v>7600</v>
      </c>
      <c r="K26" s="6">
        <f t="shared" si="4"/>
        <v>0</v>
      </c>
      <c r="L26" s="6">
        <f t="shared" si="5"/>
        <v>0</v>
      </c>
      <c r="M26" s="6">
        <f t="shared" si="6"/>
        <v>0</v>
      </c>
    </row>
    <row r="27" spans="1:13" x14ac:dyDescent="0.3">
      <c r="A27" s="25">
        <v>22</v>
      </c>
      <c r="B27" s="4" t="s">
        <v>36</v>
      </c>
      <c r="C27" s="3">
        <v>23000</v>
      </c>
      <c r="D27" s="14"/>
      <c r="E27" s="15">
        <f t="shared" si="1"/>
        <v>23000</v>
      </c>
      <c r="F27" s="16">
        <v>0</v>
      </c>
      <c r="G27" s="5">
        <f t="shared" si="2"/>
        <v>23000</v>
      </c>
      <c r="H27" s="14">
        <v>23000</v>
      </c>
      <c r="I27" s="14">
        <v>0</v>
      </c>
      <c r="J27" s="5">
        <f t="shared" si="3"/>
        <v>23000</v>
      </c>
      <c r="K27" s="6">
        <f t="shared" si="4"/>
        <v>0</v>
      </c>
      <c r="L27" s="6">
        <f t="shared" si="5"/>
        <v>0</v>
      </c>
      <c r="M27" s="6">
        <f t="shared" si="6"/>
        <v>0</v>
      </c>
    </row>
    <row r="28" spans="1:13" x14ac:dyDescent="0.3">
      <c r="A28" s="25">
        <v>23</v>
      </c>
      <c r="B28" s="4" t="s">
        <v>21</v>
      </c>
      <c r="C28" s="3">
        <v>77500</v>
      </c>
      <c r="D28" s="14"/>
      <c r="E28" s="15">
        <f t="shared" si="1"/>
        <v>77500</v>
      </c>
      <c r="F28" s="16">
        <v>0</v>
      </c>
      <c r="G28" s="5">
        <f t="shared" si="2"/>
        <v>77500</v>
      </c>
      <c r="H28" s="14">
        <v>77500</v>
      </c>
      <c r="I28" s="14">
        <v>0</v>
      </c>
      <c r="J28" s="5">
        <f t="shared" si="3"/>
        <v>77500</v>
      </c>
      <c r="K28" s="6">
        <f t="shared" si="4"/>
        <v>0</v>
      </c>
      <c r="L28" s="6">
        <f t="shared" si="5"/>
        <v>0</v>
      </c>
      <c r="M28" s="6">
        <f t="shared" si="6"/>
        <v>0</v>
      </c>
    </row>
    <row r="29" spans="1:13" x14ac:dyDescent="0.3">
      <c r="A29" s="25">
        <v>24</v>
      </c>
      <c r="B29" s="4" t="s">
        <v>35</v>
      </c>
      <c r="C29" s="3">
        <v>14500</v>
      </c>
      <c r="D29" s="14"/>
      <c r="E29" s="15">
        <f t="shared" si="1"/>
        <v>14500</v>
      </c>
      <c r="F29" s="16">
        <v>6500</v>
      </c>
      <c r="G29" s="5">
        <f t="shared" si="2"/>
        <v>21000</v>
      </c>
      <c r="H29" s="14">
        <v>14500</v>
      </c>
      <c r="I29" s="14">
        <v>6500</v>
      </c>
      <c r="J29" s="5">
        <f t="shared" si="3"/>
        <v>21000</v>
      </c>
      <c r="K29" s="6">
        <f t="shared" si="4"/>
        <v>0</v>
      </c>
      <c r="L29" s="6">
        <f t="shared" si="5"/>
        <v>0</v>
      </c>
      <c r="M29" s="6">
        <f t="shared" si="6"/>
        <v>0</v>
      </c>
    </row>
    <row r="30" spans="1:13" x14ac:dyDescent="0.3">
      <c r="A30" s="25">
        <v>25</v>
      </c>
      <c r="B30" s="4" t="s">
        <v>44</v>
      </c>
      <c r="C30" s="3">
        <v>0</v>
      </c>
      <c r="D30" s="14"/>
      <c r="E30" s="15">
        <f t="shared" si="1"/>
        <v>0</v>
      </c>
      <c r="F30" s="16">
        <v>2000</v>
      </c>
      <c r="G30" s="5">
        <f t="shared" si="2"/>
        <v>2000</v>
      </c>
      <c r="H30" s="14">
        <v>0</v>
      </c>
      <c r="I30" s="14">
        <v>2000</v>
      </c>
      <c r="J30" s="5">
        <f t="shared" si="3"/>
        <v>2000</v>
      </c>
      <c r="K30" s="6">
        <f t="shared" si="4"/>
        <v>0</v>
      </c>
      <c r="L30" s="6">
        <f t="shared" si="5"/>
        <v>0</v>
      </c>
      <c r="M30" s="6">
        <f t="shared" si="6"/>
        <v>0</v>
      </c>
    </row>
    <row r="31" spans="1:13" ht="31.5" x14ac:dyDescent="0.3">
      <c r="A31" s="25">
        <v>26</v>
      </c>
      <c r="B31" s="17" t="s">
        <v>52</v>
      </c>
      <c r="C31" s="3">
        <v>0</v>
      </c>
      <c r="D31" s="14"/>
      <c r="E31" s="15">
        <f t="shared" si="1"/>
        <v>0</v>
      </c>
      <c r="F31" s="16">
        <v>0</v>
      </c>
      <c r="G31" s="5">
        <f t="shared" si="2"/>
        <v>0</v>
      </c>
      <c r="H31" s="14"/>
      <c r="I31" s="14"/>
      <c r="J31" s="5">
        <f t="shared" si="3"/>
        <v>0</v>
      </c>
      <c r="K31" s="6">
        <f t="shared" si="4"/>
        <v>0</v>
      </c>
      <c r="L31" s="6">
        <f t="shared" si="5"/>
        <v>0</v>
      </c>
      <c r="M31" s="6">
        <f t="shared" si="6"/>
        <v>0</v>
      </c>
    </row>
    <row r="32" spans="1:13" ht="17.25" customHeight="1" x14ac:dyDescent="0.3">
      <c r="A32" s="25">
        <v>27</v>
      </c>
      <c r="B32" s="4" t="s">
        <v>51</v>
      </c>
      <c r="C32" s="3">
        <v>0</v>
      </c>
      <c r="D32" s="14"/>
      <c r="E32" s="15">
        <f t="shared" si="1"/>
        <v>0</v>
      </c>
      <c r="F32" s="16">
        <v>2950000</v>
      </c>
      <c r="G32" s="5">
        <f t="shared" si="2"/>
        <v>2950000</v>
      </c>
      <c r="H32" s="14">
        <v>0</v>
      </c>
      <c r="I32" s="14">
        <v>2950000</v>
      </c>
      <c r="J32" s="5">
        <f t="shared" si="3"/>
        <v>2950000</v>
      </c>
      <c r="K32" s="6">
        <f t="shared" si="4"/>
        <v>0</v>
      </c>
      <c r="L32" s="6">
        <f t="shared" si="5"/>
        <v>0</v>
      </c>
      <c r="M32" s="6">
        <f t="shared" si="6"/>
        <v>0</v>
      </c>
    </row>
    <row r="33" spans="1:13" x14ac:dyDescent="0.3">
      <c r="A33" s="25">
        <v>28</v>
      </c>
      <c r="B33" s="17" t="s">
        <v>53</v>
      </c>
      <c r="C33" s="3">
        <v>0</v>
      </c>
      <c r="D33" s="14"/>
      <c r="E33" s="15">
        <f t="shared" si="1"/>
        <v>0</v>
      </c>
      <c r="F33" s="16">
        <v>0</v>
      </c>
      <c r="G33" s="5">
        <f t="shared" si="2"/>
        <v>0</v>
      </c>
      <c r="H33" s="14"/>
      <c r="I33" s="14"/>
      <c r="J33" s="5">
        <f t="shared" si="3"/>
        <v>0</v>
      </c>
      <c r="K33" s="6">
        <f t="shared" si="4"/>
        <v>0</v>
      </c>
      <c r="L33" s="6">
        <f t="shared" si="5"/>
        <v>0</v>
      </c>
      <c r="M33" s="6">
        <f t="shared" si="6"/>
        <v>0</v>
      </c>
    </row>
    <row r="34" spans="1:13" x14ac:dyDescent="0.3">
      <c r="A34" s="25">
        <v>29</v>
      </c>
      <c r="B34" s="9" t="s">
        <v>54</v>
      </c>
      <c r="C34" s="3">
        <v>0</v>
      </c>
      <c r="D34" s="18"/>
      <c r="E34" s="15">
        <f t="shared" si="1"/>
        <v>0</v>
      </c>
      <c r="F34" s="16">
        <v>0</v>
      </c>
      <c r="G34" s="5">
        <f t="shared" si="2"/>
        <v>0</v>
      </c>
      <c r="H34" s="19"/>
      <c r="I34" s="19"/>
      <c r="J34" s="5">
        <f t="shared" si="3"/>
        <v>0</v>
      </c>
      <c r="K34" s="6">
        <f t="shared" si="4"/>
        <v>0</v>
      </c>
      <c r="L34" s="6">
        <f t="shared" si="5"/>
        <v>0</v>
      </c>
      <c r="M34" s="6">
        <f t="shared" si="6"/>
        <v>0</v>
      </c>
    </row>
    <row r="35" spans="1:13" x14ac:dyDescent="0.3">
      <c r="A35" s="25">
        <v>30</v>
      </c>
      <c r="B35" s="9" t="s">
        <v>55</v>
      </c>
      <c r="C35" s="3">
        <v>0</v>
      </c>
      <c r="D35" s="14"/>
      <c r="E35" s="15">
        <f t="shared" si="1"/>
        <v>0</v>
      </c>
      <c r="F35" s="16">
        <v>0</v>
      </c>
      <c r="G35" s="5">
        <f t="shared" si="2"/>
        <v>0</v>
      </c>
      <c r="H35" s="14"/>
      <c r="I35" s="14"/>
      <c r="J35" s="5">
        <f t="shared" si="3"/>
        <v>0</v>
      </c>
      <c r="K35" s="6">
        <f t="shared" si="4"/>
        <v>0</v>
      </c>
      <c r="L35" s="6">
        <f t="shared" si="5"/>
        <v>0</v>
      </c>
      <c r="M35" s="6">
        <f t="shared" si="6"/>
        <v>0</v>
      </c>
    </row>
    <row r="36" spans="1:13" x14ac:dyDescent="0.3">
      <c r="A36" s="25">
        <v>31</v>
      </c>
      <c r="B36" s="9" t="s">
        <v>56</v>
      </c>
      <c r="C36" s="3">
        <v>0</v>
      </c>
      <c r="D36" s="14"/>
      <c r="E36" s="15">
        <f t="shared" si="1"/>
        <v>0</v>
      </c>
      <c r="F36" s="16">
        <v>0</v>
      </c>
      <c r="G36" s="5">
        <f t="shared" si="2"/>
        <v>0</v>
      </c>
      <c r="H36" s="14"/>
      <c r="I36" s="14"/>
      <c r="J36" s="5">
        <f t="shared" si="3"/>
        <v>0</v>
      </c>
      <c r="K36" s="6">
        <f t="shared" si="4"/>
        <v>0</v>
      </c>
      <c r="L36" s="6">
        <f t="shared" si="5"/>
        <v>0</v>
      </c>
      <c r="M36" s="6">
        <f t="shared" si="6"/>
        <v>0</v>
      </c>
    </row>
    <row r="37" spans="1:13" ht="31.5" x14ac:dyDescent="0.3">
      <c r="A37" s="25">
        <v>32</v>
      </c>
      <c r="B37" s="9" t="s">
        <v>57</v>
      </c>
      <c r="C37" s="3">
        <v>0</v>
      </c>
      <c r="D37" s="14"/>
      <c r="E37" s="15">
        <f t="shared" si="1"/>
        <v>0</v>
      </c>
      <c r="F37" s="16">
        <v>0</v>
      </c>
      <c r="G37" s="5">
        <f t="shared" si="2"/>
        <v>0</v>
      </c>
      <c r="H37" s="14"/>
      <c r="I37" s="14"/>
      <c r="J37" s="5">
        <f t="shared" si="3"/>
        <v>0</v>
      </c>
      <c r="K37" s="6">
        <f t="shared" si="4"/>
        <v>0</v>
      </c>
      <c r="L37" s="6">
        <f t="shared" si="5"/>
        <v>0</v>
      </c>
      <c r="M37" s="6">
        <f t="shared" si="6"/>
        <v>0</v>
      </c>
    </row>
    <row r="38" spans="1:13" ht="31.5" x14ac:dyDescent="0.3">
      <c r="A38" s="25">
        <v>33</v>
      </c>
      <c r="B38" s="8" t="s">
        <v>47</v>
      </c>
      <c r="C38" s="14">
        <v>11619000</v>
      </c>
      <c r="D38" s="11">
        <v>1000000</v>
      </c>
      <c r="E38" s="15">
        <f t="shared" si="1"/>
        <v>12619000</v>
      </c>
      <c r="F38" s="16">
        <v>28000000</v>
      </c>
      <c r="G38" s="5">
        <f t="shared" si="2"/>
        <v>40619000</v>
      </c>
      <c r="H38" s="14">
        <v>14540000</v>
      </c>
      <c r="I38" s="14">
        <v>29000000</v>
      </c>
      <c r="J38" s="5">
        <f t="shared" si="3"/>
        <v>43540000</v>
      </c>
      <c r="K38" s="6">
        <f t="shared" si="4"/>
        <v>1921000</v>
      </c>
      <c r="L38" s="6">
        <f t="shared" si="5"/>
        <v>1000000</v>
      </c>
      <c r="M38" s="6">
        <f t="shared" si="6"/>
        <v>2921000</v>
      </c>
    </row>
    <row r="39" spans="1:13" ht="31.5" x14ac:dyDescent="0.3">
      <c r="A39" s="25">
        <v>34</v>
      </c>
      <c r="B39" s="8" t="s">
        <v>48</v>
      </c>
      <c r="C39" s="3">
        <v>0</v>
      </c>
      <c r="D39" s="14"/>
      <c r="E39" s="15">
        <f t="shared" si="1"/>
        <v>0</v>
      </c>
      <c r="F39" s="16">
        <v>11400000</v>
      </c>
      <c r="G39" s="5">
        <f t="shared" si="2"/>
        <v>11400000</v>
      </c>
      <c r="H39" s="14">
        <v>0</v>
      </c>
      <c r="I39" s="14">
        <v>11400000</v>
      </c>
      <c r="J39" s="5">
        <f t="shared" si="3"/>
        <v>11400000</v>
      </c>
      <c r="K39" s="6">
        <f t="shared" si="4"/>
        <v>0</v>
      </c>
      <c r="L39" s="6">
        <f t="shared" si="5"/>
        <v>0</v>
      </c>
      <c r="M39" s="6">
        <f t="shared" si="6"/>
        <v>0</v>
      </c>
    </row>
    <row r="40" spans="1:13" ht="31.5" x14ac:dyDescent="0.3">
      <c r="A40" s="25">
        <v>35</v>
      </c>
      <c r="B40" s="4" t="s">
        <v>17</v>
      </c>
      <c r="C40" s="3">
        <v>1663660</v>
      </c>
      <c r="D40" s="3"/>
      <c r="E40" s="15">
        <f t="shared" si="1"/>
        <v>1663660</v>
      </c>
      <c r="F40" s="3"/>
      <c r="G40" s="5">
        <f t="shared" si="2"/>
        <v>1663660</v>
      </c>
      <c r="H40" s="3">
        <v>1663660</v>
      </c>
      <c r="I40" s="3">
        <v>0</v>
      </c>
      <c r="J40" s="5">
        <f t="shared" si="3"/>
        <v>1663660</v>
      </c>
      <c r="K40" s="6">
        <f t="shared" si="4"/>
        <v>0</v>
      </c>
      <c r="L40" s="6">
        <f t="shared" si="5"/>
        <v>0</v>
      </c>
      <c r="M40" s="6">
        <f t="shared" si="6"/>
        <v>0</v>
      </c>
    </row>
    <row r="41" spans="1:13" ht="31.5" x14ac:dyDescent="0.3">
      <c r="A41" s="25">
        <v>36</v>
      </c>
      <c r="B41" s="4" t="s">
        <v>18</v>
      </c>
      <c r="C41" s="3">
        <v>3771981</v>
      </c>
      <c r="D41" s="3"/>
      <c r="E41" s="15">
        <f t="shared" si="1"/>
        <v>3771981</v>
      </c>
      <c r="F41" s="3"/>
      <c r="G41" s="5">
        <f t="shared" si="2"/>
        <v>3771981</v>
      </c>
      <c r="H41" s="3">
        <v>3771981</v>
      </c>
      <c r="I41" s="3">
        <v>0</v>
      </c>
      <c r="J41" s="5">
        <f t="shared" si="3"/>
        <v>3771981</v>
      </c>
      <c r="K41" s="6">
        <f t="shared" si="4"/>
        <v>0</v>
      </c>
      <c r="L41" s="6">
        <f t="shared" si="5"/>
        <v>0</v>
      </c>
      <c r="M41" s="6">
        <f t="shared" si="6"/>
        <v>0</v>
      </c>
    </row>
    <row r="42" spans="1:13" x14ac:dyDescent="0.3">
      <c r="A42" s="25">
        <v>37</v>
      </c>
      <c r="B42" s="4" t="s">
        <v>19</v>
      </c>
      <c r="C42" s="3">
        <v>107700</v>
      </c>
      <c r="D42" s="3"/>
      <c r="E42" s="15">
        <f t="shared" si="1"/>
        <v>107700</v>
      </c>
      <c r="F42" s="3"/>
      <c r="G42" s="5">
        <f t="shared" si="2"/>
        <v>107700</v>
      </c>
      <c r="H42" s="3">
        <v>107700</v>
      </c>
      <c r="I42" s="3">
        <v>0</v>
      </c>
      <c r="J42" s="5">
        <f t="shared" si="3"/>
        <v>107700</v>
      </c>
      <c r="K42" s="6">
        <f t="shared" si="4"/>
        <v>0</v>
      </c>
      <c r="L42" s="6">
        <f t="shared" si="5"/>
        <v>0</v>
      </c>
      <c r="M42" s="6">
        <f t="shared" si="6"/>
        <v>0</v>
      </c>
    </row>
    <row r="43" spans="1:13" x14ac:dyDescent="0.3">
      <c r="A43" s="25">
        <v>38</v>
      </c>
      <c r="B43" s="4" t="s">
        <v>20</v>
      </c>
      <c r="C43" s="3">
        <v>72000</v>
      </c>
      <c r="D43" s="3"/>
      <c r="E43" s="15">
        <f t="shared" si="1"/>
        <v>72000</v>
      </c>
      <c r="F43" s="3"/>
      <c r="G43" s="5">
        <f t="shared" si="2"/>
        <v>72000</v>
      </c>
      <c r="H43" s="3">
        <v>72000</v>
      </c>
      <c r="I43" s="3">
        <v>0</v>
      </c>
      <c r="J43" s="5">
        <f t="shared" si="3"/>
        <v>72000</v>
      </c>
      <c r="K43" s="6">
        <f t="shared" si="4"/>
        <v>0</v>
      </c>
      <c r="L43" s="6">
        <f t="shared" si="5"/>
        <v>0</v>
      </c>
      <c r="M43" s="6">
        <f t="shared" si="6"/>
        <v>0</v>
      </c>
    </row>
    <row r="44" spans="1:13" x14ac:dyDescent="0.3">
      <c r="A44" s="25">
        <v>39</v>
      </c>
      <c r="B44" s="4" t="s">
        <v>23</v>
      </c>
      <c r="C44" s="3">
        <v>0</v>
      </c>
      <c r="D44" s="3"/>
      <c r="E44" s="15">
        <f t="shared" si="1"/>
        <v>0</v>
      </c>
      <c r="F44" s="3"/>
      <c r="G44" s="5">
        <f t="shared" si="2"/>
        <v>0</v>
      </c>
      <c r="H44" s="3">
        <v>0</v>
      </c>
      <c r="I44" s="3">
        <v>0</v>
      </c>
      <c r="J44" s="5">
        <f t="shared" si="3"/>
        <v>0</v>
      </c>
      <c r="K44" s="6">
        <f t="shared" si="4"/>
        <v>0</v>
      </c>
      <c r="L44" s="6">
        <f t="shared" si="5"/>
        <v>0</v>
      </c>
      <c r="M44" s="6">
        <f t="shared" si="6"/>
        <v>0</v>
      </c>
    </row>
    <row r="45" spans="1:13" x14ac:dyDescent="0.3">
      <c r="A45" s="25">
        <v>40</v>
      </c>
      <c r="B45" s="4" t="s">
        <v>24</v>
      </c>
      <c r="C45" s="3">
        <v>112000</v>
      </c>
      <c r="D45" s="3"/>
      <c r="E45" s="15">
        <f t="shared" si="1"/>
        <v>112000</v>
      </c>
      <c r="F45" s="3"/>
      <c r="G45" s="5">
        <f t="shared" si="2"/>
        <v>112000</v>
      </c>
      <c r="H45" s="3">
        <v>112000</v>
      </c>
      <c r="I45" s="3">
        <v>0</v>
      </c>
      <c r="J45" s="5">
        <f t="shared" si="3"/>
        <v>112000</v>
      </c>
      <c r="K45" s="6">
        <f t="shared" si="4"/>
        <v>0</v>
      </c>
      <c r="L45" s="6">
        <f t="shared" si="5"/>
        <v>0</v>
      </c>
      <c r="M45" s="6">
        <f t="shared" si="6"/>
        <v>0</v>
      </c>
    </row>
    <row r="46" spans="1:13" x14ac:dyDescent="0.3">
      <c r="A46" s="25">
        <v>41</v>
      </c>
      <c r="B46" s="4" t="s">
        <v>39</v>
      </c>
      <c r="C46" s="3">
        <v>0</v>
      </c>
      <c r="D46" s="7"/>
      <c r="E46" s="15">
        <f t="shared" si="1"/>
        <v>0</v>
      </c>
      <c r="F46" s="7"/>
      <c r="G46" s="5">
        <f t="shared" si="2"/>
        <v>0</v>
      </c>
      <c r="H46" s="7">
        <v>1500</v>
      </c>
      <c r="I46" s="7">
        <v>0</v>
      </c>
      <c r="J46" s="5">
        <f t="shared" si="3"/>
        <v>1500</v>
      </c>
      <c r="K46" s="6">
        <f t="shared" si="4"/>
        <v>1500</v>
      </c>
      <c r="L46" s="6">
        <f t="shared" si="5"/>
        <v>0</v>
      </c>
      <c r="M46" s="6">
        <f t="shared" si="6"/>
        <v>1500</v>
      </c>
    </row>
    <row r="47" spans="1:13" x14ac:dyDescent="0.3">
      <c r="A47" s="25">
        <v>42</v>
      </c>
      <c r="B47" s="31" t="s">
        <v>58</v>
      </c>
      <c r="C47" s="22">
        <v>0</v>
      </c>
      <c r="D47" s="18"/>
      <c r="E47" s="15">
        <f t="shared" si="1"/>
        <v>0</v>
      </c>
      <c r="F47" s="18"/>
      <c r="G47" s="5">
        <f t="shared" si="2"/>
        <v>0</v>
      </c>
      <c r="H47" s="18">
        <v>0</v>
      </c>
      <c r="I47" s="18">
        <v>0</v>
      </c>
      <c r="J47" s="5">
        <f t="shared" si="3"/>
        <v>0</v>
      </c>
      <c r="K47" s="6">
        <f t="shared" si="4"/>
        <v>0</v>
      </c>
      <c r="L47" s="6">
        <f t="shared" si="5"/>
        <v>0</v>
      </c>
      <c r="M47" s="6">
        <f t="shared" si="6"/>
        <v>0</v>
      </c>
    </row>
    <row r="48" spans="1:13" x14ac:dyDescent="0.3">
      <c r="A48" s="18"/>
      <c r="B48" s="31" t="s">
        <v>65</v>
      </c>
      <c r="C48" s="18">
        <f>SUM(C6:C47)</f>
        <v>19261446</v>
      </c>
      <c r="D48" s="18">
        <f t="shared" ref="D48:M48" si="7">SUM(D6:D47)</f>
        <v>1000000</v>
      </c>
      <c r="E48" s="18">
        <f t="shared" si="7"/>
        <v>20261446</v>
      </c>
      <c r="F48" s="18">
        <f t="shared" si="7"/>
        <v>47953930</v>
      </c>
      <c r="G48" s="18">
        <f t="shared" si="7"/>
        <v>68215376</v>
      </c>
      <c r="H48" s="18">
        <f t="shared" si="7"/>
        <v>22195746</v>
      </c>
      <c r="I48" s="18">
        <f t="shared" si="7"/>
        <v>48949860</v>
      </c>
      <c r="J48" s="18">
        <f t="shared" si="7"/>
        <v>71145606</v>
      </c>
      <c r="K48" s="18">
        <f t="shared" si="7"/>
        <v>1934300</v>
      </c>
      <c r="L48" s="18">
        <f t="shared" si="7"/>
        <v>995930</v>
      </c>
      <c r="M48" s="18">
        <f t="shared" si="7"/>
        <v>2930230</v>
      </c>
    </row>
  </sheetData>
  <mergeCells count="6">
    <mergeCell ref="A2:M2"/>
    <mergeCell ref="A4:A5"/>
    <mergeCell ref="B4:B5"/>
    <mergeCell ref="C4:G4"/>
    <mergeCell ref="H4:J4"/>
    <mergeCell ref="K4:M4"/>
  </mergeCells>
  <pageMargins left="0.25" right="0.25" top="0.75" bottom="0.75" header="0.3" footer="0.3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tabColor rgb="FFC00000"/>
  </sheetPr>
  <dimension ref="A2:M48"/>
  <sheetViews>
    <sheetView topLeftCell="A30" zoomScale="145" zoomScaleNormal="145" workbookViewId="0">
      <selection activeCell="C48" sqref="C48:M48"/>
    </sheetView>
  </sheetViews>
  <sheetFormatPr defaultRowHeight="16.5" x14ac:dyDescent="0.3"/>
  <cols>
    <col min="1" max="1" width="7.5703125" style="1" bestFit="1" customWidth="1"/>
    <col min="2" max="2" width="24.140625" style="1" customWidth="1"/>
    <col min="3" max="3" width="11.5703125" style="1" bestFit="1" customWidth="1"/>
    <col min="4" max="4" width="5.5703125" style="1" bestFit="1" customWidth="1"/>
    <col min="5" max="7" width="11.5703125" style="1" bestFit="1" customWidth="1"/>
    <col min="8" max="8" width="12.140625" style="1" customWidth="1"/>
    <col min="9" max="9" width="12.42578125" style="1" customWidth="1"/>
    <col min="10" max="10" width="11.5703125" style="1" bestFit="1" customWidth="1"/>
    <col min="11" max="11" width="10.28515625" style="1" bestFit="1" customWidth="1"/>
    <col min="12" max="12" width="9.7109375" style="1" bestFit="1" customWidth="1"/>
    <col min="13" max="13" width="10.28515625" style="1" bestFit="1" customWidth="1"/>
    <col min="14" max="16384" width="9.140625" style="1"/>
  </cols>
  <sheetData>
    <row r="2" spans="1:13" x14ac:dyDescent="0.3">
      <c r="A2" s="43" t="s">
        <v>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4" spans="1:13" x14ac:dyDescent="0.3">
      <c r="A4" s="44" t="s">
        <v>8</v>
      </c>
      <c r="B4" s="44" t="s">
        <v>9</v>
      </c>
      <c r="C4" s="44" t="s">
        <v>10</v>
      </c>
      <c r="D4" s="44"/>
      <c r="E4" s="44"/>
      <c r="F4" s="44"/>
      <c r="G4" s="44"/>
      <c r="H4" s="44" t="s">
        <v>11</v>
      </c>
      <c r="I4" s="44"/>
      <c r="J4" s="44"/>
      <c r="K4" s="44" t="s">
        <v>16</v>
      </c>
      <c r="L4" s="44"/>
      <c r="M4" s="44"/>
    </row>
    <row r="5" spans="1:13" x14ac:dyDescent="0.3">
      <c r="A5" s="44"/>
      <c r="B5" s="44"/>
      <c r="C5" s="14" t="s">
        <v>12</v>
      </c>
      <c r="D5" s="14" t="s">
        <v>14</v>
      </c>
      <c r="E5" s="14" t="s">
        <v>59</v>
      </c>
      <c r="F5" s="14" t="s">
        <v>13</v>
      </c>
      <c r="G5" s="14" t="s">
        <v>15</v>
      </c>
      <c r="H5" s="14" t="s">
        <v>12</v>
      </c>
      <c r="I5" s="14" t="s">
        <v>13</v>
      </c>
      <c r="J5" s="14" t="s">
        <v>15</v>
      </c>
      <c r="K5" s="14" t="s">
        <v>12</v>
      </c>
      <c r="L5" s="14" t="s">
        <v>13</v>
      </c>
      <c r="M5" s="14" t="s">
        <v>15</v>
      </c>
    </row>
    <row r="6" spans="1:13" x14ac:dyDescent="0.3">
      <c r="A6" s="14">
        <v>1</v>
      </c>
      <c r="B6" s="4" t="s">
        <v>26</v>
      </c>
      <c r="C6" s="3">
        <v>5250</v>
      </c>
      <c r="D6" s="14"/>
      <c r="E6" s="15">
        <f>SUM(C6:D6)</f>
        <v>5250</v>
      </c>
      <c r="F6" s="16">
        <v>545300</v>
      </c>
      <c r="G6" s="5">
        <f>SUM(E6:F6)</f>
        <v>550550</v>
      </c>
      <c r="H6" s="14">
        <v>5250</v>
      </c>
      <c r="I6" s="14">
        <v>545300</v>
      </c>
      <c r="J6" s="5">
        <f>SUM(H6:I6)</f>
        <v>550550</v>
      </c>
      <c r="K6" s="6">
        <f>SUM(H6-E6)</f>
        <v>0</v>
      </c>
      <c r="L6" s="6">
        <f t="shared" ref="L6:M6" si="0">SUM(I6-F6)</f>
        <v>0</v>
      </c>
      <c r="M6" s="6">
        <f t="shared" si="0"/>
        <v>0</v>
      </c>
    </row>
    <row r="7" spans="1:13" x14ac:dyDescent="0.3">
      <c r="A7" s="14">
        <v>2</v>
      </c>
      <c r="B7" s="4" t="s">
        <v>41</v>
      </c>
      <c r="C7" s="3">
        <v>0</v>
      </c>
      <c r="D7" s="14"/>
      <c r="E7" s="15">
        <f t="shared" ref="E7:E47" si="1">SUM(C7:D7)</f>
        <v>0</v>
      </c>
      <c r="F7" s="16">
        <v>19400</v>
      </c>
      <c r="G7" s="5">
        <f t="shared" ref="G7:G47" si="2">SUM(E7:F7)</f>
        <v>19400</v>
      </c>
      <c r="H7" s="14">
        <v>0</v>
      </c>
      <c r="I7" s="14">
        <v>19400</v>
      </c>
      <c r="J7" s="5">
        <f t="shared" ref="J7:J47" si="3">SUM(H7:I7)</f>
        <v>19400</v>
      </c>
      <c r="K7" s="6">
        <f t="shared" ref="K7:K47" si="4">SUM(H7-E7)</f>
        <v>0</v>
      </c>
      <c r="L7" s="6">
        <f t="shared" ref="L7:L47" si="5">SUM(I7-F7)</f>
        <v>0</v>
      </c>
      <c r="M7" s="6">
        <f t="shared" ref="M7:M47" si="6">SUM(J7-G7)</f>
        <v>0</v>
      </c>
    </row>
    <row r="8" spans="1:13" x14ac:dyDescent="0.3">
      <c r="A8" s="25">
        <v>3</v>
      </c>
      <c r="B8" s="4" t="s">
        <v>46</v>
      </c>
      <c r="C8" s="3">
        <v>0</v>
      </c>
      <c r="D8" s="14"/>
      <c r="E8" s="15">
        <f t="shared" si="1"/>
        <v>0</v>
      </c>
      <c r="F8" s="16">
        <v>1500</v>
      </c>
      <c r="G8" s="5">
        <f t="shared" si="2"/>
        <v>1500</v>
      </c>
      <c r="H8" s="14">
        <v>0</v>
      </c>
      <c r="I8" s="14">
        <v>1500</v>
      </c>
      <c r="J8" s="5">
        <f t="shared" si="3"/>
        <v>1500</v>
      </c>
      <c r="K8" s="6">
        <f t="shared" si="4"/>
        <v>0</v>
      </c>
      <c r="L8" s="6">
        <f t="shared" si="5"/>
        <v>0</v>
      </c>
      <c r="M8" s="6">
        <f t="shared" si="6"/>
        <v>0</v>
      </c>
    </row>
    <row r="9" spans="1:13" x14ac:dyDescent="0.3">
      <c r="A9" s="25">
        <v>4</v>
      </c>
      <c r="B9" s="4" t="s">
        <v>49</v>
      </c>
      <c r="C9" s="3">
        <v>0</v>
      </c>
      <c r="D9" s="14"/>
      <c r="E9" s="15">
        <f t="shared" si="1"/>
        <v>0</v>
      </c>
      <c r="F9" s="16">
        <v>0</v>
      </c>
      <c r="G9" s="5">
        <f t="shared" si="2"/>
        <v>0</v>
      </c>
      <c r="H9" s="14">
        <v>0</v>
      </c>
      <c r="I9" s="14">
        <v>0</v>
      </c>
      <c r="J9" s="5">
        <f t="shared" si="3"/>
        <v>0</v>
      </c>
      <c r="K9" s="6">
        <f t="shared" si="4"/>
        <v>0</v>
      </c>
      <c r="L9" s="6">
        <f t="shared" si="5"/>
        <v>0</v>
      </c>
      <c r="M9" s="6">
        <f t="shared" si="6"/>
        <v>0</v>
      </c>
    </row>
    <row r="10" spans="1:13" x14ac:dyDescent="0.3">
      <c r="A10" s="25">
        <v>5</v>
      </c>
      <c r="B10" s="4" t="s">
        <v>27</v>
      </c>
      <c r="C10" s="3">
        <v>17000</v>
      </c>
      <c r="D10" s="14"/>
      <c r="E10" s="15">
        <f t="shared" si="1"/>
        <v>17000</v>
      </c>
      <c r="F10" s="16">
        <v>80000</v>
      </c>
      <c r="G10" s="5">
        <f t="shared" si="2"/>
        <v>97000</v>
      </c>
      <c r="H10" s="14">
        <v>17000</v>
      </c>
      <c r="I10" s="14">
        <v>80000</v>
      </c>
      <c r="J10" s="5">
        <f t="shared" si="3"/>
        <v>97000</v>
      </c>
      <c r="K10" s="6">
        <f t="shared" si="4"/>
        <v>0</v>
      </c>
      <c r="L10" s="6">
        <f t="shared" si="5"/>
        <v>0</v>
      </c>
      <c r="M10" s="6">
        <f t="shared" si="6"/>
        <v>0</v>
      </c>
    </row>
    <row r="11" spans="1:13" x14ac:dyDescent="0.3">
      <c r="A11" s="25">
        <v>6</v>
      </c>
      <c r="B11" s="4" t="s">
        <v>25</v>
      </c>
      <c r="C11" s="3">
        <v>21000</v>
      </c>
      <c r="D11" s="14"/>
      <c r="E11" s="15">
        <f t="shared" si="1"/>
        <v>21000</v>
      </c>
      <c r="F11" s="16">
        <v>31600</v>
      </c>
      <c r="G11" s="5">
        <f t="shared" si="2"/>
        <v>52600</v>
      </c>
      <c r="H11" s="14">
        <v>21000</v>
      </c>
      <c r="I11" s="14">
        <v>31600</v>
      </c>
      <c r="J11" s="5">
        <f t="shared" si="3"/>
        <v>52600</v>
      </c>
      <c r="K11" s="6">
        <f t="shared" si="4"/>
        <v>0</v>
      </c>
      <c r="L11" s="6">
        <f t="shared" si="5"/>
        <v>0</v>
      </c>
      <c r="M11" s="6">
        <f t="shared" si="6"/>
        <v>0</v>
      </c>
    </row>
    <row r="12" spans="1:13" x14ac:dyDescent="0.3">
      <c r="A12" s="25">
        <v>7</v>
      </c>
      <c r="B12" s="4" t="s">
        <v>34</v>
      </c>
      <c r="C12" s="3">
        <v>6000</v>
      </c>
      <c r="D12" s="14"/>
      <c r="E12" s="15">
        <f t="shared" si="1"/>
        <v>6000</v>
      </c>
      <c r="F12" s="16">
        <v>36500</v>
      </c>
      <c r="G12" s="5">
        <f t="shared" si="2"/>
        <v>42500</v>
      </c>
      <c r="H12" s="14">
        <v>6000</v>
      </c>
      <c r="I12" s="14">
        <v>36500</v>
      </c>
      <c r="J12" s="5">
        <f t="shared" si="3"/>
        <v>42500</v>
      </c>
      <c r="K12" s="6">
        <f t="shared" si="4"/>
        <v>0</v>
      </c>
      <c r="L12" s="6">
        <f t="shared" si="5"/>
        <v>0</v>
      </c>
      <c r="M12" s="6">
        <f t="shared" si="6"/>
        <v>0</v>
      </c>
    </row>
    <row r="13" spans="1:13" x14ac:dyDescent="0.3">
      <c r="A13" s="25">
        <v>8</v>
      </c>
      <c r="B13" s="4" t="s">
        <v>22</v>
      </c>
      <c r="C13" s="3">
        <v>18705</v>
      </c>
      <c r="D13" s="14"/>
      <c r="E13" s="15">
        <f t="shared" si="1"/>
        <v>18705</v>
      </c>
      <c r="F13" s="16">
        <v>25000</v>
      </c>
      <c r="G13" s="5">
        <f t="shared" si="2"/>
        <v>43705</v>
      </c>
      <c r="H13" s="14">
        <v>18705</v>
      </c>
      <c r="I13" s="14">
        <v>25000</v>
      </c>
      <c r="J13" s="5">
        <f t="shared" si="3"/>
        <v>43705</v>
      </c>
      <c r="K13" s="6">
        <f t="shared" si="4"/>
        <v>0</v>
      </c>
      <c r="L13" s="6">
        <f t="shared" si="5"/>
        <v>0</v>
      </c>
      <c r="M13" s="6">
        <f t="shared" si="6"/>
        <v>0</v>
      </c>
    </row>
    <row r="14" spans="1:13" x14ac:dyDescent="0.3">
      <c r="A14" s="25">
        <v>9</v>
      </c>
      <c r="B14" s="4" t="s">
        <v>31</v>
      </c>
      <c r="C14" s="3">
        <v>1305500</v>
      </c>
      <c r="D14" s="14"/>
      <c r="E14" s="15">
        <f t="shared" si="1"/>
        <v>1305500</v>
      </c>
      <c r="F14" s="16">
        <v>2948400</v>
      </c>
      <c r="G14" s="5">
        <f t="shared" si="2"/>
        <v>4253900</v>
      </c>
      <c r="H14" s="14">
        <v>1305500</v>
      </c>
      <c r="I14" s="14">
        <v>2948400</v>
      </c>
      <c r="J14" s="5">
        <f t="shared" si="3"/>
        <v>4253900</v>
      </c>
      <c r="K14" s="6">
        <f t="shared" si="4"/>
        <v>0</v>
      </c>
      <c r="L14" s="6">
        <f t="shared" si="5"/>
        <v>0</v>
      </c>
      <c r="M14" s="6">
        <f t="shared" si="6"/>
        <v>0</v>
      </c>
    </row>
    <row r="15" spans="1:13" x14ac:dyDescent="0.3">
      <c r="A15" s="25">
        <v>10</v>
      </c>
      <c r="B15" s="4" t="s">
        <v>32</v>
      </c>
      <c r="C15" s="3">
        <v>0</v>
      </c>
      <c r="D15" s="14"/>
      <c r="E15" s="15">
        <f t="shared" si="1"/>
        <v>0</v>
      </c>
      <c r="F15" s="16">
        <v>1200000</v>
      </c>
      <c r="G15" s="5">
        <f t="shared" si="2"/>
        <v>1200000</v>
      </c>
      <c r="H15" s="14">
        <v>0</v>
      </c>
      <c r="I15" s="14">
        <v>1200000</v>
      </c>
      <c r="J15" s="5">
        <f t="shared" si="3"/>
        <v>1200000</v>
      </c>
      <c r="K15" s="6">
        <f t="shared" si="4"/>
        <v>0</v>
      </c>
      <c r="L15" s="6">
        <f t="shared" si="5"/>
        <v>0</v>
      </c>
      <c r="M15" s="6">
        <f t="shared" si="6"/>
        <v>0</v>
      </c>
    </row>
    <row r="16" spans="1:13" x14ac:dyDescent="0.3">
      <c r="A16" s="25">
        <v>11</v>
      </c>
      <c r="B16" s="4" t="s">
        <v>28</v>
      </c>
      <c r="C16" s="3">
        <v>229250</v>
      </c>
      <c r="D16" s="14"/>
      <c r="E16" s="15">
        <f t="shared" si="1"/>
        <v>229250</v>
      </c>
      <c r="F16" s="16">
        <v>489000</v>
      </c>
      <c r="G16" s="5">
        <f t="shared" si="2"/>
        <v>718250</v>
      </c>
      <c r="H16" s="14">
        <v>229250</v>
      </c>
      <c r="I16" s="14">
        <v>489000</v>
      </c>
      <c r="J16" s="5">
        <f t="shared" si="3"/>
        <v>718250</v>
      </c>
      <c r="K16" s="6">
        <f t="shared" si="4"/>
        <v>0</v>
      </c>
      <c r="L16" s="6">
        <f t="shared" si="5"/>
        <v>0</v>
      </c>
      <c r="M16" s="6">
        <f t="shared" si="6"/>
        <v>0</v>
      </c>
    </row>
    <row r="17" spans="1:13" x14ac:dyDescent="0.3">
      <c r="A17" s="25">
        <v>12</v>
      </c>
      <c r="B17" s="2" t="s">
        <v>50</v>
      </c>
      <c r="C17" s="3">
        <v>0</v>
      </c>
      <c r="D17" s="14"/>
      <c r="E17" s="15">
        <f t="shared" si="1"/>
        <v>0</v>
      </c>
      <c r="F17" s="16">
        <v>0</v>
      </c>
      <c r="G17" s="5">
        <f t="shared" si="2"/>
        <v>0</v>
      </c>
      <c r="H17" s="14">
        <v>0</v>
      </c>
      <c r="I17" s="14">
        <v>0</v>
      </c>
      <c r="J17" s="5">
        <f t="shared" si="3"/>
        <v>0</v>
      </c>
      <c r="K17" s="6">
        <f t="shared" si="4"/>
        <v>0</v>
      </c>
      <c r="L17" s="6">
        <f t="shared" si="5"/>
        <v>0</v>
      </c>
      <c r="M17" s="6">
        <f t="shared" si="6"/>
        <v>0</v>
      </c>
    </row>
    <row r="18" spans="1:13" x14ac:dyDescent="0.3">
      <c r="A18" s="25">
        <v>13</v>
      </c>
      <c r="B18" s="4" t="s">
        <v>38</v>
      </c>
      <c r="C18" s="3">
        <v>24600</v>
      </c>
      <c r="D18" s="14"/>
      <c r="E18" s="15">
        <f t="shared" si="1"/>
        <v>24600</v>
      </c>
      <c r="F18" s="16">
        <v>24000</v>
      </c>
      <c r="G18" s="5">
        <f t="shared" si="2"/>
        <v>48600</v>
      </c>
      <c r="H18" s="14">
        <v>24600</v>
      </c>
      <c r="I18" s="14">
        <v>24000</v>
      </c>
      <c r="J18" s="5">
        <f t="shared" si="3"/>
        <v>48600</v>
      </c>
      <c r="K18" s="6">
        <f t="shared" si="4"/>
        <v>0</v>
      </c>
      <c r="L18" s="6">
        <f t="shared" si="5"/>
        <v>0</v>
      </c>
      <c r="M18" s="6">
        <f t="shared" si="6"/>
        <v>0</v>
      </c>
    </row>
    <row r="19" spans="1:13" x14ac:dyDescent="0.3">
      <c r="A19" s="25">
        <v>14</v>
      </c>
      <c r="B19" s="4" t="s">
        <v>42</v>
      </c>
      <c r="C19" s="3">
        <v>0</v>
      </c>
      <c r="D19" s="14"/>
      <c r="E19" s="15">
        <f t="shared" si="1"/>
        <v>0</v>
      </c>
      <c r="F19" s="16">
        <v>5800</v>
      </c>
      <c r="G19" s="5">
        <f t="shared" si="2"/>
        <v>5800</v>
      </c>
      <c r="H19" s="14">
        <v>0</v>
      </c>
      <c r="I19" s="14">
        <v>5800</v>
      </c>
      <c r="J19" s="5">
        <f t="shared" si="3"/>
        <v>5800</v>
      </c>
      <c r="K19" s="6">
        <f t="shared" si="4"/>
        <v>0</v>
      </c>
      <c r="L19" s="6">
        <f t="shared" si="5"/>
        <v>0</v>
      </c>
      <c r="M19" s="6">
        <f t="shared" si="6"/>
        <v>0</v>
      </c>
    </row>
    <row r="20" spans="1:13" x14ac:dyDescent="0.3">
      <c r="A20" s="25">
        <v>15</v>
      </c>
      <c r="B20" s="4" t="s">
        <v>29</v>
      </c>
      <c r="C20" s="3">
        <v>8500</v>
      </c>
      <c r="D20" s="14"/>
      <c r="E20" s="15">
        <f t="shared" si="1"/>
        <v>8500</v>
      </c>
      <c r="F20" s="16">
        <v>130800</v>
      </c>
      <c r="G20" s="5">
        <f t="shared" si="2"/>
        <v>139300</v>
      </c>
      <c r="H20" s="14">
        <v>8500</v>
      </c>
      <c r="I20" s="14">
        <v>0</v>
      </c>
      <c r="J20" s="5">
        <f t="shared" si="3"/>
        <v>8500</v>
      </c>
      <c r="K20" s="6">
        <f t="shared" si="4"/>
        <v>0</v>
      </c>
      <c r="L20" s="6">
        <f t="shared" si="5"/>
        <v>-130800</v>
      </c>
      <c r="M20" s="6">
        <f t="shared" si="6"/>
        <v>-130800</v>
      </c>
    </row>
    <row r="21" spans="1:13" x14ac:dyDescent="0.3">
      <c r="A21" s="25">
        <v>16</v>
      </c>
      <c r="B21" s="4" t="s">
        <v>45</v>
      </c>
      <c r="C21" s="3">
        <v>0</v>
      </c>
      <c r="D21" s="14"/>
      <c r="E21" s="15">
        <f t="shared" si="1"/>
        <v>0</v>
      </c>
      <c r="F21" s="16">
        <v>2650</v>
      </c>
      <c r="G21" s="5">
        <f t="shared" si="2"/>
        <v>2650</v>
      </c>
      <c r="H21" s="14">
        <v>0</v>
      </c>
      <c r="I21" s="14">
        <v>2650</v>
      </c>
      <c r="J21" s="5">
        <f t="shared" si="3"/>
        <v>2650</v>
      </c>
      <c r="K21" s="6">
        <f t="shared" si="4"/>
        <v>0</v>
      </c>
      <c r="L21" s="6">
        <f t="shared" si="5"/>
        <v>0</v>
      </c>
      <c r="M21" s="6">
        <f t="shared" si="6"/>
        <v>0</v>
      </c>
    </row>
    <row r="22" spans="1:13" x14ac:dyDescent="0.3">
      <c r="A22" s="25">
        <v>17</v>
      </c>
      <c r="B22" s="4" t="s">
        <v>37</v>
      </c>
      <c r="C22" s="3">
        <v>34500</v>
      </c>
      <c r="D22" s="14"/>
      <c r="E22" s="15">
        <f t="shared" si="1"/>
        <v>34500</v>
      </c>
      <c r="F22" s="16">
        <v>35500</v>
      </c>
      <c r="G22" s="5">
        <f t="shared" si="2"/>
        <v>70000</v>
      </c>
      <c r="H22" s="14">
        <v>34500</v>
      </c>
      <c r="I22" s="14">
        <v>32500</v>
      </c>
      <c r="J22" s="5">
        <f t="shared" si="3"/>
        <v>67000</v>
      </c>
      <c r="K22" s="6">
        <f t="shared" si="4"/>
        <v>0</v>
      </c>
      <c r="L22" s="6">
        <f t="shared" si="5"/>
        <v>-3000</v>
      </c>
      <c r="M22" s="6">
        <f t="shared" si="6"/>
        <v>-3000</v>
      </c>
    </row>
    <row r="23" spans="1:13" x14ac:dyDescent="0.3">
      <c r="A23" s="25">
        <v>18</v>
      </c>
      <c r="B23" s="4" t="s">
        <v>43</v>
      </c>
      <c r="C23" s="3">
        <v>0</v>
      </c>
      <c r="D23" s="14"/>
      <c r="E23" s="15">
        <f t="shared" si="1"/>
        <v>0</v>
      </c>
      <c r="F23" s="16">
        <v>17000</v>
      </c>
      <c r="G23" s="5">
        <f t="shared" si="2"/>
        <v>17000</v>
      </c>
      <c r="H23" s="14">
        <v>0</v>
      </c>
      <c r="I23" s="14">
        <v>17000</v>
      </c>
      <c r="J23" s="5">
        <f t="shared" si="3"/>
        <v>17000</v>
      </c>
      <c r="K23" s="6">
        <f t="shared" si="4"/>
        <v>0</v>
      </c>
      <c r="L23" s="6">
        <f t="shared" si="5"/>
        <v>0</v>
      </c>
      <c r="M23" s="6">
        <f t="shared" si="6"/>
        <v>0</v>
      </c>
    </row>
    <row r="24" spans="1:13" x14ac:dyDescent="0.3">
      <c r="A24" s="25">
        <v>19</v>
      </c>
      <c r="B24" s="4" t="s">
        <v>30</v>
      </c>
      <c r="C24" s="3">
        <v>50500</v>
      </c>
      <c r="D24" s="14"/>
      <c r="E24" s="15">
        <f t="shared" si="1"/>
        <v>50500</v>
      </c>
      <c r="F24" s="16">
        <v>88000</v>
      </c>
      <c r="G24" s="5">
        <f t="shared" si="2"/>
        <v>138500</v>
      </c>
      <c r="H24" s="14">
        <v>50500</v>
      </c>
      <c r="I24" s="14">
        <v>88000</v>
      </c>
      <c r="J24" s="5">
        <f t="shared" si="3"/>
        <v>138500</v>
      </c>
      <c r="K24" s="6">
        <f t="shared" si="4"/>
        <v>0</v>
      </c>
      <c r="L24" s="6">
        <f t="shared" si="5"/>
        <v>0</v>
      </c>
      <c r="M24" s="6">
        <f t="shared" si="6"/>
        <v>0</v>
      </c>
    </row>
    <row r="25" spans="1:13" x14ac:dyDescent="0.3">
      <c r="A25" s="25">
        <v>20</v>
      </c>
      <c r="B25" s="4" t="s">
        <v>33</v>
      </c>
      <c r="C25" s="3">
        <v>15800</v>
      </c>
      <c r="D25" s="14"/>
      <c r="E25" s="15">
        <f t="shared" si="1"/>
        <v>15800</v>
      </c>
      <c r="F25" s="16">
        <v>21430</v>
      </c>
      <c r="G25" s="5">
        <f t="shared" si="2"/>
        <v>37230</v>
      </c>
      <c r="H25" s="14">
        <v>15800</v>
      </c>
      <c r="I25" s="14">
        <v>21430</v>
      </c>
      <c r="J25" s="5">
        <f t="shared" si="3"/>
        <v>37230</v>
      </c>
      <c r="K25" s="6">
        <f t="shared" si="4"/>
        <v>0</v>
      </c>
      <c r="L25" s="6">
        <f t="shared" si="5"/>
        <v>0</v>
      </c>
      <c r="M25" s="6">
        <f t="shared" si="6"/>
        <v>0</v>
      </c>
    </row>
    <row r="26" spans="1:13" x14ac:dyDescent="0.3">
      <c r="A26" s="25">
        <v>21</v>
      </c>
      <c r="B26" s="4" t="s">
        <v>40</v>
      </c>
      <c r="C26" s="3">
        <v>0</v>
      </c>
      <c r="D26" s="14"/>
      <c r="E26" s="15">
        <f t="shared" si="1"/>
        <v>0</v>
      </c>
      <c r="F26" s="16">
        <v>7600</v>
      </c>
      <c r="G26" s="5">
        <f t="shared" si="2"/>
        <v>7600</v>
      </c>
      <c r="H26" s="14">
        <v>0</v>
      </c>
      <c r="I26" s="14">
        <v>7600</v>
      </c>
      <c r="J26" s="5">
        <f t="shared" si="3"/>
        <v>7600</v>
      </c>
      <c r="K26" s="6">
        <f t="shared" si="4"/>
        <v>0</v>
      </c>
      <c r="L26" s="6">
        <f t="shared" si="5"/>
        <v>0</v>
      </c>
      <c r="M26" s="6">
        <f t="shared" si="6"/>
        <v>0</v>
      </c>
    </row>
    <row r="27" spans="1:13" x14ac:dyDescent="0.3">
      <c r="A27" s="25">
        <v>22</v>
      </c>
      <c r="B27" s="4" t="s">
        <v>36</v>
      </c>
      <c r="C27" s="3">
        <v>22000</v>
      </c>
      <c r="D27" s="14"/>
      <c r="E27" s="15">
        <f t="shared" si="1"/>
        <v>22000</v>
      </c>
      <c r="F27" s="16">
        <v>0</v>
      </c>
      <c r="G27" s="5">
        <f t="shared" si="2"/>
        <v>22000</v>
      </c>
      <c r="H27" s="14">
        <v>22000</v>
      </c>
      <c r="I27" s="14">
        <v>0</v>
      </c>
      <c r="J27" s="5">
        <f t="shared" si="3"/>
        <v>22000</v>
      </c>
      <c r="K27" s="6">
        <f t="shared" si="4"/>
        <v>0</v>
      </c>
      <c r="L27" s="6">
        <f t="shared" si="5"/>
        <v>0</v>
      </c>
      <c r="M27" s="6">
        <f t="shared" si="6"/>
        <v>0</v>
      </c>
    </row>
    <row r="28" spans="1:13" x14ac:dyDescent="0.3">
      <c r="A28" s="25">
        <v>23</v>
      </c>
      <c r="B28" s="4" t="s">
        <v>21</v>
      </c>
      <c r="C28" s="3">
        <v>87500</v>
      </c>
      <c r="D28" s="14"/>
      <c r="E28" s="15">
        <f t="shared" si="1"/>
        <v>87500</v>
      </c>
      <c r="F28" s="16">
        <v>0</v>
      </c>
      <c r="G28" s="5">
        <f t="shared" si="2"/>
        <v>87500</v>
      </c>
      <c r="H28" s="14">
        <v>87500</v>
      </c>
      <c r="I28" s="14"/>
      <c r="J28" s="5">
        <f t="shared" si="3"/>
        <v>87500</v>
      </c>
      <c r="K28" s="6">
        <f t="shared" si="4"/>
        <v>0</v>
      </c>
      <c r="L28" s="6">
        <f t="shared" si="5"/>
        <v>0</v>
      </c>
      <c r="M28" s="6">
        <f t="shared" si="6"/>
        <v>0</v>
      </c>
    </row>
    <row r="29" spans="1:13" x14ac:dyDescent="0.3">
      <c r="A29" s="25">
        <v>24</v>
      </c>
      <c r="B29" s="4" t="s">
        <v>35</v>
      </c>
      <c r="C29" s="3">
        <v>19500</v>
      </c>
      <c r="D29" s="14"/>
      <c r="E29" s="15">
        <f t="shared" si="1"/>
        <v>19500</v>
      </c>
      <c r="F29" s="16">
        <v>6500</v>
      </c>
      <c r="G29" s="5">
        <f t="shared" si="2"/>
        <v>26000</v>
      </c>
      <c r="H29" s="14">
        <v>19500</v>
      </c>
      <c r="I29" s="14">
        <v>9500</v>
      </c>
      <c r="J29" s="5">
        <f t="shared" si="3"/>
        <v>29000</v>
      </c>
      <c r="K29" s="6">
        <f t="shared" si="4"/>
        <v>0</v>
      </c>
      <c r="L29" s="6">
        <f t="shared" si="5"/>
        <v>3000</v>
      </c>
      <c r="M29" s="6">
        <f t="shared" si="6"/>
        <v>3000</v>
      </c>
    </row>
    <row r="30" spans="1:13" x14ac:dyDescent="0.3">
      <c r="A30" s="25">
        <v>25</v>
      </c>
      <c r="B30" s="4" t="s">
        <v>44</v>
      </c>
      <c r="C30" s="3">
        <v>0</v>
      </c>
      <c r="D30" s="14"/>
      <c r="E30" s="15">
        <f t="shared" si="1"/>
        <v>0</v>
      </c>
      <c r="F30" s="16">
        <v>2000</v>
      </c>
      <c r="G30" s="5">
        <f t="shared" si="2"/>
        <v>2000</v>
      </c>
      <c r="H30" s="14">
        <v>0</v>
      </c>
      <c r="I30" s="14">
        <v>2000</v>
      </c>
      <c r="J30" s="5">
        <f t="shared" si="3"/>
        <v>2000</v>
      </c>
      <c r="K30" s="6">
        <f t="shared" si="4"/>
        <v>0</v>
      </c>
      <c r="L30" s="6">
        <f t="shared" si="5"/>
        <v>0</v>
      </c>
      <c r="M30" s="6">
        <f t="shared" si="6"/>
        <v>0</v>
      </c>
    </row>
    <row r="31" spans="1:13" ht="31.5" x14ac:dyDescent="0.3">
      <c r="A31" s="25">
        <v>26</v>
      </c>
      <c r="B31" s="17" t="s">
        <v>52</v>
      </c>
      <c r="C31" s="3">
        <v>0</v>
      </c>
      <c r="D31" s="14"/>
      <c r="E31" s="15">
        <f t="shared" si="1"/>
        <v>0</v>
      </c>
      <c r="F31" s="16">
        <v>0</v>
      </c>
      <c r="G31" s="5">
        <f t="shared" si="2"/>
        <v>0</v>
      </c>
      <c r="H31" s="14"/>
      <c r="I31" s="14"/>
      <c r="J31" s="5">
        <f t="shared" si="3"/>
        <v>0</v>
      </c>
      <c r="K31" s="6">
        <f t="shared" si="4"/>
        <v>0</v>
      </c>
      <c r="L31" s="6">
        <f t="shared" si="5"/>
        <v>0</v>
      </c>
      <c r="M31" s="6">
        <f t="shared" si="6"/>
        <v>0</v>
      </c>
    </row>
    <row r="32" spans="1:13" ht="17.25" customHeight="1" x14ac:dyDescent="0.3">
      <c r="A32" s="25">
        <v>27</v>
      </c>
      <c r="B32" s="4" t="s">
        <v>51</v>
      </c>
      <c r="C32" s="3">
        <v>0</v>
      </c>
      <c r="D32" s="14"/>
      <c r="E32" s="15">
        <f t="shared" si="1"/>
        <v>0</v>
      </c>
      <c r="F32" s="16">
        <v>2840000</v>
      </c>
      <c r="G32" s="5">
        <f t="shared" si="2"/>
        <v>2840000</v>
      </c>
      <c r="H32" s="14">
        <v>0</v>
      </c>
      <c r="I32" s="14">
        <v>2840000</v>
      </c>
      <c r="J32" s="5">
        <f t="shared" si="3"/>
        <v>2840000</v>
      </c>
      <c r="K32" s="6">
        <f t="shared" si="4"/>
        <v>0</v>
      </c>
      <c r="L32" s="6">
        <f t="shared" si="5"/>
        <v>0</v>
      </c>
      <c r="M32" s="6">
        <f t="shared" si="6"/>
        <v>0</v>
      </c>
    </row>
    <row r="33" spans="1:13" x14ac:dyDescent="0.3">
      <c r="A33" s="25">
        <v>28</v>
      </c>
      <c r="B33" s="17" t="s">
        <v>53</v>
      </c>
      <c r="C33" s="3">
        <v>0</v>
      </c>
      <c r="D33" s="14"/>
      <c r="E33" s="15">
        <f t="shared" si="1"/>
        <v>0</v>
      </c>
      <c r="F33" s="16">
        <v>0</v>
      </c>
      <c r="G33" s="5">
        <f t="shared" si="2"/>
        <v>0</v>
      </c>
      <c r="H33" s="14"/>
      <c r="I33" s="14"/>
      <c r="J33" s="5">
        <f t="shared" si="3"/>
        <v>0</v>
      </c>
      <c r="K33" s="6">
        <f t="shared" si="4"/>
        <v>0</v>
      </c>
      <c r="L33" s="6">
        <f t="shared" si="5"/>
        <v>0</v>
      </c>
      <c r="M33" s="6">
        <f t="shared" si="6"/>
        <v>0</v>
      </c>
    </row>
    <row r="34" spans="1:13" x14ac:dyDescent="0.3">
      <c r="A34" s="25">
        <v>29</v>
      </c>
      <c r="B34" s="9" t="s">
        <v>54</v>
      </c>
      <c r="C34" s="3">
        <v>0</v>
      </c>
      <c r="D34" s="18"/>
      <c r="E34" s="15">
        <f t="shared" si="1"/>
        <v>0</v>
      </c>
      <c r="F34" s="16">
        <v>0</v>
      </c>
      <c r="G34" s="5">
        <f t="shared" si="2"/>
        <v>0</v>
      </c>
      <c r="H34" s="19"/>
      <c r="I34" s="19"/>
      <c r="J34" s="5">
        <f t="shared" si="3"/>
        <v>0</v>
      </c>
      <c r="K34" s="6">
        <f t="shared" si="4"/>
        <v>0</v>
      </c>
      <c r="L34" s="6">
        <f t="shared" si="5"/>
        <v>0</v>
      </c>
      <c r="M34" s="6">
        <f t="shared" si="6"/>
        <v>0</v>
      </c>
    </row>
    <row r="35" spans="1:13" x14ac:dyDescent="0.3">
      <c r="A35" s="25">
        <v>30</v>
      </c>
      <c r="B35" s="9" t="s">
        <v>55</v>
      </c>
      <c r="C35" s="3">
        <v>0</v>
      </c>
      <c r="D35" s="14"/>
      <c r="E35" s="15">
        <f t="shared" si="1"/>
        <v>0</v>
      </c>
      <c r="F35" s="16">
        <v>0</v>
      </c>
      <c r="G35" s="5">
        <f t="shared" si="2"/>
        <v>0</v>
      </c>
      <c r="H35" s="14"/>
      <c r="I35" s="14"/>
      <c r="J35" s="5">
        <f t="shared" si="3"/>
        <v>0</v>
      </c>
      <c r="K35" s="6">
        <f t="shared" si="4"/>
        <v>0</v>
      </c>
      <c r="L35" s="6">
        <f t="shared" si="5"/>
        <v>0</v>
      </c>
      <c r="M35" s="6">
        <f t="shared" si="6"/>
        <v>0</v>
      </c>
    </row>
    <row r="36" spans="1:13" x14ac:dyDescent="0.3">
      <c r="A36" s="25">
        <v>31</v>
      </c>
      <c r="B36" s="9" t="s">
        <v>56</v>
      </c>
      <c r="C36" s="3">
        <v>0</v>
      </c>
      <c r="D36" s="14"/>
      <c r="E36" s="15">
        <f t="shared" si="1"/>
        <v>0</v>
      </c>
      <c r="F36" s="16">
        <v>0</v>
      </c>
      <c r="G36" s="5">
        <f t="shared" si="2"/>
        <v>0</v>
      </c>
      <c r="H36" s="14"/>
      <c r="I36" s="14"/>
      <c r="J36" s="5">
        <f t="shared" si="3"/>
        <v>0</v>
      </c>
      <c r="K36" s="6">
        <f t="shared" si="4"/>
        <v>0</v>
      </c>
      <c r="L36" s="6">
        <f t="shared" si="5"/>
        <v>0</v>
      </c>
      <c r="M36" s="6">
        <f t="shared" si="6"/>
        <v>0</v>
      </c>
    </row>
    <row r="37" spans="1:13" ht="31.5" x14ac:dyDescent="0.3">
      <c r="A37" s="25">
        <v>32</v>
      </c>
      <c r="B37" s="9" t="s">
        <v>57</v>
      </c>
      <c r="C37" s="3">
        <v>0</v>
      </c>
      <c r="D37" s="14"/>
      <c r="E37" s="15">
        <f t="shared" si="1"/>
        <v>0</v>
      </c>
      <c r="F37" s="16">
        <v>0</v>
      </c>
      <c r="G37" s="5">
        <f t="shared" si="2"/>
        <v>0</v>
      </c>
      <c r="H37" s="14"/>
      <c r="I37" s="14"/>
      <c r="J37" s="5">
        <f t="shared" si="3"/>
        <v>0</v>
      </c>
      <c r="K37" s="6">
        <f t="shared" si="4"/>
        <v>0</v>
      </c>
      <c r="L37" s="6">
        <f t="shared" si="5"/>
        <v>0</v>
      </c>
      <c r="M37" s="6">
        <f t="shared" si="6"/>
        <v>0</v>
      </c>
    </row>
    <row r="38" spans="1:13" ht="31.5" x14ac:dyDescent="0.3">
      <c r="A38" s="25">
        <v>33</v>
      </c>
      <c r="B38" s="8" t="s">
        <v>47</v>
      </c>
      <c r="C38" s="14">
        <v>11449000</v>
      </c>
      <c r="D38" s="14"/>
      <c r="E38" s="15">
        <f t="shared" si="1"/>
        <v>11449000</v>
      </c>
      <c r="F38" s="16">
        <v>21000000</v>
      </c>
      <c r="G38" s="5">
        <f t="shared" si="2"/>
        <v>32449000</v>
      </c>
      <c r="H38" s="14">
        <v>13870000</v>
      </c>
      <c r="I38" s="14">
        <v>21000000</v>
      </c>
      <c r="J38" s="5">
        <f t="shared" si="3"/>
        <v>34870000</v>
      </c>
      <c r="K38" s="6">
        <f t="shared" si="4"/>
        <v>2421000</v>
      </c>
      <c r="L38" s="6">
        <f t="shared" si="5"/>
        <v>0</v>
      </c>
      <c r="M38" s="6">
        <f t="shared" si="6"/>
        <v>2421000</v>
      </c>
    </row>
    <row r="39" spans="1:13" ht="31.5" x14ac:dyDescent="0.3">
      <c r="A39" s="25">
        <v>34</v>
      </c>
      <c r="B39" s="8" t="s">
        <v>48</v>
      </c>
      <c r="C39" s="3">
        <v>0</v>
      </c>
      <c r="D39" s="14"/>
      <c r="E39" s="15">
        <f t="shared" si="1"/>
        <v>0</v>
      </c>
      <c r="F39" s="16">
        <v>8200000</v>
      </c>
      <c r="G39" s="5">
        <f t="shared" si="2"/>
        <v>8200000</v>
      </c>
      <c r="H39" s="14">
        <v>0</v>
      </c>
      <c r="I39" s="14">
        <v>8200000</v>
      </c>
      <c r="J39" s="5">
        <f t="shared" si="3"/>
        <v>8200000</v>
      </c>
      <c r="K39" s="6">
        <f t="shared" si="4"/>
        <v>0</v>
      </c>
      <c r="L39" s="6">
        <f t="shared" si="5"/>
        <v>0</v>
      </c>
      <c r="M39" s="6">
        <f t="shared" si="6"/>
        <v>0</v>
      </c>
    </row>
    <row r="40" spans="1:13" ht="31.5" x14ac:dyDescent="0.3">
      <c r="A40" s="25">
        <v>35</v>
      </c>
      <c r="B40" s="4" t="s">
        <v>17</v>
      </c>
      <c r="C40" s="3">
        <v>1542850</v>
      </c>
      <c r="D40" s="3"/>
      <c r="E40" s="15">
        <f t="shared" si="1"/>
        <v>1542850</v>
      </c>
      <c r="F40" s="3"/>
      <c r="G40" s="5">
        <f t="shared" si="2"/>
        <v>1542850</v>
      </c>
      <c r="H40" s="3">
        <v>1542850</v>
      </c>
      <c r="I40" s="3">
        <v>0</v>
      </c>
      <c r="J40" s="5">
        <f t="shared" si="3"/>
        <v>1542850</v>
      </c>
      <c r="K40" s="6">
        <f t="shared" si="4"/>
        <v>0</v>
      </c>
      <c r="L40" s="6">
        <f t="shared" si="5"/>
        <v>0</v>
      </c>
      <c r="M40" s="6">
        <f t="shared" si="6"/>
        <v>0</v>
      </c>
    </row>
    <row r="41" spans="1:13" ht="31.5" x14ac:dyDescent="0.3">
      <c r="A41" s="25">
        <v>36</v>
      </c>
      <c r="B41" s="4" t="s">
        <v>18</v>
      </c>
      <c r="C41" s="3">
        <v>3802198</v>
      </c>
      <c r="D41" s="3"/>
      <c r="E41" s="15">
        <f t="shared" si="1"/>
        <v>3802198</v>
      </c>
      <c r="F41" s="3"/>
      <c r="G41" s="5">
        <f t="shared" si="2"/>
        <v>3802198</v>
      </c>
      <c r="H41" s="3">
        <v>3802198</v>
      </c>
      <c r="I41" s="3">
        <v>0</v>
      </c>
      <c r="J41" s="5">
        <f t="shared" si="3"/>
        <v>3802198</v>
      </c>
      <c r="K41" s="6">
        <f t="shared" si="4"/>
        <v>0</v>
      </c>
      <c r="L41" s="6">
        <f t="shared" si="5"/>
        <v>0</v>
      </c>
      <c r="M41" s="6">
        <f t="shared" si="6"/>
        <v>0</v>
      </c>
    </row>
    <row r="42" spans="1:13" x14ac:dyDescent="0.3">
      <c r="A42" s="25">
        <v>37</v>
      </c>
      <c r="B42" s="4" t="s">
        <v>19</v>
      </c>
      <c r="C42" s="3">
        <v>107000</v>
      </c>
      <c r="D42" s="3"/>
      <c r="E42" s="15">
        <f t="shared" si="1"/>
        <v>107000</v>
      </c>
      <c r="F42" s="3"/>
      <c r="G42" s="5">
        <f t="shared" si="2"/>
        <v>107000</v>
      </c>
      <c r="H42" s="3">
        <v>107000</v>
      </c>
      <c r="I42" s="3">
        <v>0</v>
      </c>
      <c r="J42" s="5">
        <f t="shared" si="3"/>
        <v>107000</v>
      </c>
      <c r="K42" s="6">
        <f t="shared" si="4"/>
        <v>0</v>
      </c>
      <c r="L42" s="6">
        <f t="shared" si="5"/>
        <v>0</v>
      </c>
      <c r="M42" s="6">
        <f t="shared" si="6"/>
        <v>0</v>
      </c>
    </row>
    <row r="43" spans="1:13" x14ac:dyDescent="0.3">
      <c r="A43" s="25">
        <v>38</v>
      </c>
      <c r="B43" s="4" t="s">
        <v>20</v>
      </c>
      <c r="C43" s="3">
        <v>72000</v>
      </c>
      <c r="D43" s="3"/>
      <c r="E43" s="15">
        <f t="shared" si="1"/>
        <v>72000</v>
      </c>
      <c r="F43" s="3"/>
      <c r="G43" s="5">
        <f t="shared" si="2"/>
        <v>72000</v>
      </c>
      <c r="H43" s="3">
        <v>72000</v>
      </c>
      <c r="I43" s="3">
        <v>0</v>
      </c>
      <c r="J43" s="5">
        <f t="shared" si="3"/>
        <v>72000</v>
      </c>
      <c r="K43" s="6">
        <f t="shared" si="4"/>
        <v>0</v>
      </c>
      <c r="L43" s="6">
        <f t="shared" si="5"/>
        <v>0</v>
      </c>
      <c r="M43" s="6">
        <f t="shared" si="6"/>
        <v>0</v>
      </c>
    </row>
    <row r="44" spans="1:13" x14ac:dyDescent="0.3">
      <c r="A44" s="25">
        <v>39</v>
      </c>
      <c r="B44" s="4" t="s">
        <v>23</v>
      </c>
      <c r="C44" s="3">
        <v>0</v>
      </c>
      <c r="D44" s="3"/>
      <c r="E44" s="15">
        <f t="shared" si="1"/>
        <v>0</v>
      </c>
      <c r="F44" s="3"/>
      <c r="G44" s="5">
        <f t="shared" si="2"/>
        <v>0</v>
      </c>
      <c r="H44" s="3">
        <v>0</v>
      </c>
      <c r="I44" s="3">
        <v>0</v>
      </c>
      <c r="J44" s="5">
        <f t="shared" si="3"/>
        <v>0</v>
      </c>
      <c r="K44" s="6">
        <f t="shared" si="4"/>
        <v>0</v>
      </c>
      <c r="L44" s="6">
        <f t="shared" si="5"/>
        <v>0</v>
      </c>
      <c r="M44" s="6">
        <f t="shared" si="6"/>
        <v>0</v>
      </c>
    </row>
    <row r="45" spans="1:13" x14ac:dyDescent="0.3">
      <c r="A45" s="25">
        <v>40</v>
      </c>
      <c r="B45" s="4" t="s">
        <v>24</v>
      </c>
      <c r="C45" s="3">
        <v>106000</v>
      </c>
      <c r="D45" s="3"/>
      <c r="E45" s="15">
        <f t="shared" si="1"/>
        <v>106000</v>
      </c>
      <c r="F45" s="3"/>
      <c r="G45" s="5">
        <f t="shared" si="2"/>
        <v>106000</v>
      </c>
      <c r="H45" s="3">
        <v>106000</v>
      </c>
      <c r="I45" s="3">
        <v>130800</v>
      </c>
      <c r="J45" s="5">
        <f t="shared" si="3"/>
        <v>236800</v>
      </c>
      <c r="K45" s="6">
        <f t="shared" si="4"/>
        <v>0</v>
      </c>
      <c r="L45" s="6">
        <f t="shared" si="5"/>
        <v>130800</v>
      </c>
      <c r="M45" s="6">
        <f t="shared" si="6"/>
        <v>130800</v>
      </c>
    </row>
    <row r="46" spans="1:13" x14ac:dyDescent="0.3">
      <c r="A46" s="25">
        <v>41</v>
      </c>
      <c r="B46" s="4" t="s">
        <v>39</v>
      </c>
      <c r="C46" s="3">
        <v>0</v>
      </c>
      <c r="D46" s="7"/>
      <c r="E46" s="15">
        <f t="shared" si="1"/>
        <v>0</v>
      </c>
      <c r="F46" s="7"/>
      <c r="G46" s="5">
        <f t="shared" si="2"/>
        <v>0</v>
      </c>
      <c r="H46" s="7"/>
      <c r="I46" s="7"/>
      <c r="J46" s="5">
        <f t="shared" si="3"/>
        <v>0</v>
      </c>
      <c r="K46" s="6">
        <f t="shared" si="4"/>
        <v>0</v>
      </c>
      <c r="L46" s="6">
        <f t="shared" si="5"/>
        <v>0</v>
      </c>
      <c r="M46" s="6">
        <f t="shared" si="6"/>
        <v>0</v>
      </c>
    </row>
    <row r="47" spans="1:13" x14ac:dyDescent="0.3">
      <c r="A47" s="25">
        <v>42</v>
      </c>
      <c r="B47" s="31" t="s">
        <v>58</v>
      </c>
      <c r="C47" s="22">
        <v>0</v>
      </c>
      <c r="D47" s="18"/>
      <c r="E47" s="15">
        <f t="shared" si="1"/>
        <v>0</v>
      </c>
      <c r="F47" s="18"/>
      <c r="G47" s="5">
        <f t="shared" si="2"/>
        <v>0</v>
      </c>
      <c r="H47" s="18"/>
      <c r="I47" s="18"/>
      <c r="J47" s="5">
        <f t="shared" si="3"/>
        <v>0</v>
      </c>
      <c r="K47" s="6">
        <f t="shared" si="4"/>
        <v>0</v>
      </c>
      <c r="L47" s="6">
        <f t="shared" si="5"/>
        <v>0</v>
      </c>
      <c r="M47" s="6">
        <f t="shared" si="6"/>
        <v>0</v>
      </c>
    </row>
    <row r="48" spans="1:13" x14ac:dyDescent="0.3">
      <c r="A48" s="18"/>
      <c r="B48" s="18" t="s">
        <v>66</v>
      </c>
      <c r="C48" s="18">
        <f>SUM(C6:C47)</f>
        <v>18944653</v>
      </c>
      <c r="D48" s="18">
        <f t="shared" ref="D48:M48" si="7">SUM(D6:D47)</f>
        <v>0</v>
      </c>
      <c r="E48" s="18">
        <f t="shared" si="7"/>
        <v>18944653</v>
      </c>
      <c r="F48" s="18">
        <f t="shared" si="7"/>
        <v>37757980</v>
      </c>
      <c r="G48" s="18">
        <f t="shared" si="7"/>
        <v>56702633</v>
      </c>
      <c r="H48" s="18">
        <f t="shared" si="7"/>
        <v>21365653</v>
      </c>
      <c r="I48" s="18">
        <f t="shared" si="7"/>
        <v>37757980</v>
      </c>
      <c r="J48" s="18">
        <f t="shared" si="7"/>
        <v>59123633</v>
      </c>
      <c r="K48" s="18">
        <f t="shared" si="7"/>
        <v>2421000</v>
      </c>
      <c r="L48" s="18">
        <f t="shared" si="7"/>
        <v>0</v>
      </c>
      <c r="M48" s="18">
        <f t="shared" si="7"/>
        <v>2421000</v>
      </c>
    </row>
  </sheetData>
  <mergeCells count="6">
    <mergeCell ref="A2:M2"/>
    <mergeCell ref="A4:A5"/>
    <mergeCell ref="B4:B5"/>
    <mergeCell ref="C4:G4"/>
    <mergeCell ref="H4:J4"/>
    <mergeCell ref="K4:M4"/>
  </mergeCells>
  <pageMargins left="0.25" right="0.25" top="0.75" bottom="0.75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tabColor rgb="FFC00000"/>
  </sheetPr>
  <dimension ref="A2:M48"/>
  <sheetViews>
    <sheetView topLeftCell="A17" zoomScale="145" zoomScaleNormal="145" workbookViewId="0">
      <selection activeCell="A38" sqref="A38"/>
    </sheetView>
  </sheetViews>
  <sheetFormatPr defaultRowHeight="16.5" x14ac:dyDescent="0.3"/>
  <cols>
    <col min="1" max="1" width="7.7109375" style="1" bestFit="1" customWidth="1"/>
    <col min="2" max="2" width="24.28515625" style="34" customWidth="1"/>
    <col min="3" max="3" width="11.5703125" style="1" bestFit="1" customWidth="1"/>
    <col min="4" max="4" width="5.5703125" style="1" bestFit="1" customWidth="1"/>
    <col min="5" max="5" width="11.5703125" style="1" bestFit="1" customWidth="1"/>
    <col min="6" max="6" width="11.7109375" style="1" bestFit="1" customWidth="1"/>
    <col min="7" max="7" width="10.28515625" style="1" customWidth="1"/>
    <col min="8" max="8" width="12.140625" style="1" customWidth="1"/>
    <col min="9" max="9" width="11.5703125" style="1" bestFit="1" customWidth="1"/>
    <col min="10" max="10" width="10.85546875" style="1" customWidth="1"/>
    <col min="11" max="11" width="10.28515625" style="1" bestFit="1" customWidth="1"/>
    <col min="12" max="13" width="11" style="1" bestFit="1" customWidth="1"/>
    <col min="14" max="16384" width="9.140625" style="1"/>
  </cols>
  <sheetData>
    <row r="2" spans="1:13" x14ac:dyDescent="0.3">
      <c r="A2" s="43" t="s">
        <v>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4" spans="1:13" x14ac:dyDescent="0.3">
      <c r="A4" s="44" t="s">
        <v>8</v>
      </c>
      <c r="B4" s="44" t="s">
        <v>9</v>
      </c>
      <c r="C4" s="44" t="s">
        <v>10</v>
      </c>
      <c r="D4" s="44"/>
      <c r="E4" s="44"/>
      <c r="F4" s="44"/>
      <c r="G4" s="44"/>
      <c r="H4" s="44" t="s">
        <v>11</v>
      </c>
      <c r="I4" s="44"/>
      <c r="J4" s="44"/>
      <c r="K4" s="44" t="s">
        <v>16</v>
      </c>
      <c r="L4" s="44"/>
      <c r="M4" s="44"/>
    </row>
    <row r="5" spans="1:13" x14ac:dyDescent="0.3">
      <c r="A5" s="44"/>
      <c r="B5" s="44"/>
      <c r="C5" s="14" t="s">
        <v>12</v>
      </c>
      <c r="D5" s="14" t="s">
        <v>14</v>
      </c>
      <c r="E5" s="14" t="s">
        <v>59</v>
      </c>
      <c r="F5" s="14" t="s">
        <v>13</v>
      </c>
      <c r="G5" s="14" t="s">
        <v>15</v>
      </c>
      <c r="H5" s="14" t="s">
        <v>12</v>
      </c>
      <c r="I5" s="14" t="s">
        <v>13</v>
      </c>
      <c r="J5" s="14" t="s">
        <v>15</v>
      </c>
      <c r="K5" s="14" t="s">
        <v>12</v>
      </c>
      <c r="L5" s="14" t="s">
        <v>13</v>
      </c>
      <c r="M5" s="14" t="s">
        <v>15</v>
      </c>
    </row>
    <row r="6" spans="1:13" x14ac:dyDescent="0.3">
      <c r="A6" s="14">
        <v>1</v>
      </c>
      <c r="B6" s="4" t="s">
        <v>26</v>
      </c>
      <c r="C6" s="3">
        <v>5250</v>
      </c>
      <c r="D6" s="14"/>
      <c r="E6" s="15">
        <f>SUM(C6:D6)</f>
        <v>5250</v>
      </c>
      <c r="F6" s="16">
        <v>543300</v>
      </c>
      <c r="G6" s="5">
        <f>SUM(E6:F6)</f>
        <v>548550</v>
      </c>
      <c r="H6" s="14">
        <v>5250</v>
      </c>
      <c r="I6" s="14">
        <v>543300</v>
      </c>
      <c r="J6" s="5">
        <f>SUM(H6:I6)</f>
        <v>548550</v>
      </c>
      <c r="K6" s="6">
        <f>SUM(H6-E6)</f>
        <v>0</v>
      </c>
      <c r="L6" s="6">
        <f t="shared" ref="L6:M6" si="0">SUM(I6-F6)</f>
        <v>0</v>
      </c>
      <c r="M6" s="6">
        <f t="shared" si="0"/>
        <v>0</v>
      </c>
    </row>
    <row r="7" spans="1:13" x14ac:dyDescent="0.3">
      <c r="A7" s="14">
        <v>2</v>
      </c>
      <c r="B7" s="4" t="s">
        <v>41</v>
      </c>
      <c r="C7" s="3">
        <v>0</v>
      </c>
      <c r="D7" s="14"/>
      <c r="E7" s="15">
        <f t="shared" ref="E7:E47" si="1">SUM(C7:D7)</f>
        <v>0</v>
      </c>
      <c r="F7" s="16">
        <v>19400</v>
      </c>
      <c r="G7" s="5">
        <f t="shared" ref="G7:G47" si="2">SUM(E7:F7)</f>
        <v>19400</v>
      </c>
      <c r="H7" s="14">
        <v>0</v>
      </c>
      <c r="I7" s="14">
        <v>19400</v>
      </c>
      <c r="J7" s="5">
        <f t="shared" ref="J7:J47" si="3">SUM(H7:I7)</f>
        <v>19400</v>
      </c>
      <c r="K7" s="6">
        <f t="shared" ref="K7:K47" si="4">SUM(H7-E7)</f>
        <v>0</v>
      </c>
      <c r="L7" s="6">
        <f t="shared" ref="L7:L47" si="5">SUM(I7-F7)</f>
        <v>0</v>
      </c>
      <c r="M7" s="6">
        <f t="shared" ref="M7:M47" si="6">SUM(J7-G7)</f>
        <v>0</v>
      </c>
    </row>
    <row r="8" spans="1:13" x14ac:dyDescent="0.3">
      <c r="A8" s="25">
        <v>3</v>
      </c>
      <c r="B8" s="4" t="s">
        <v>46</v>
      </c>
      <c r="C8" s="3">
        <v>0</v>
      </c>
      <c r="D8" s="14"/>
      <c r="E8" s="15">
        <f t="shared" si="1"/>
        <v>0</v>
      </c>
      <c r="F8" s="16">
        <v>1500</v>
      </c>
      <c r="G8" s="5">
        <f t="shared" si="2"/>
        <v>1500</v>
      </c>
      <c r="H8" s="14">
        <v>0</v>
      </c>
      <c r="I8" s="14">
        <v>1500</v>
      </c>
      <c r="J8" s="5">
        <f t="shared" si="3"/>
        <v>1500</v>
      </c>
      <c r="K8" s="6">
        <f t="shared" si="4"/>
        <v>0</v>
      </c>
      <c r="L8" s="6">
        <f t="shared" si="5"/>
        <v>0</v>
      </c>
      <c r="M8" s="6">
        <f t="shared" si="6"/>
        <v>0</v>
      </c>
    </row>
    <row r="9" spans="1:13" x14ac:dyDescent="0.3">
      <c r="A9" s="25">
        <v>4</v>
      </c>
      <c r="B9" s="4" t="s">
        <v>49</v>
      </c>
      <c r="C9" s="3">
        <v>0</v>
      </c>
      <c r="D9" s="14"/>
      <c r="E9" s="15">
        <f t="shared" si="1"/>
        <v>0</v>
      </c>
      <c r="F9" s="16">
        <v>0</v>
      </c>
      <c r="G9" s="5">
        <f t="shared" si="2"/>
        <v>0</v>
      </c>
      <c r="H9" s="14">
        <v>0</v>
      </c>
      <c r="I9" s="14">
        <v>0</v>
      </c>
      <c r="J9" s="5">
        <f t="shared" si="3"/>
        <v>0</v>
      </c>
      <c r="K9" s="6">
        <f t="shared" si="4"/>
        <v>0</v>
      </c>
      <c r="L9" s="6">
        <f t="shared" si="5"/>
        <v>0</v>
      </c>
      <c r="M9" s="6">
        <f t="shared" si="6"/>
        <v>0</v>
      </c>
    </row>
    <row r="10" spans="1:13" x14ac:dyDescent="0.3">
      <c r="A10" s="25">
        <v>5</v>
      </c>
      <c r="B10" s="4" t="s">
        <v>27</v>
      </c>
      <c r="C10" s="3">
        <v>25000</v>
      </c>
      <c r="D10" s="14"/>
      <c r="E10" s="15">
        <f t="shared" si="1"/>
        <v>25000</v>
      </c>
      <c r="F10" s="16">
        <v>80000</v>
      </c>
      <c r="G10" s="5">
        <f t="shared" si="2"/>
        <v>105000</v>
      </c>
      <c r="H10" s="14">
        <v>25000</v>
      </c>
      <c r="I10" s="14">
        <v>80000</v>
      </c>
      <c r="J10" s="5">
        <f t="shared" si="3"/>
        <v>105000</v>
      </c>
      <c r="K10" s="6">
        <f t="shared" si="4"/>
        <v>0</v>
      </c>
      <c r="L10" s="6">
        <f t="shared" si="5"/>
        <v>0</v>
      </c>
      <c r="M10" s="6">
        <f t="shared" si="6"/>
        <v>0</v>
      </c>
    </row>
    <row r="11" spans="1:13" x14ac:dyDescent="0.3">
      <c r="A11" s="25">
        <v>6</v>
      </c>
      <c r="B11" s="4" t="s">
        <v>25</v>
      </c>
      <c r="C11" s="3">
        <v>21000</v>
      </c>
      <c r="D11" s="14"/>
      <c r="E11" s="15">
        <f t="shared" si="1"/>
        <v>21000</v>
      </c>
      <c r="F11" s="16">
        <v>31600</v>
      </c>
      <c r="G11" s="5">
        <f t="shared" si="2"/>
        <v>52600</v>
      </c>
      <c r="H11" s="14">
        <v>21000</v>
      </c>
      <c r="I11" s="14">
        <v>31600</v>
      </c>
      <c r="J11" s="5">
        <f t="shared" si="3"/>
        <v>52600</v>
      </c>
      <c r="K11" s="6">
        <f t="shared" si="4"/>
        <v>0</v>
      </c>
      <c r="L11" s="6">
        <f t="shared" si="5"/>
        <v>0</v>
      </c>
      <c r="M11" s="6">
        <f t="shared" si="6"/>
        <v>0</v>
      </c>
    </row>
    <row r="12" spans="1:13" x14ac:dyDescent="0.3">
      <c r="A12" s="25">
        <v>7</v>
      </c>
      <c r="B12" s="4" t="s">
        <v>34</v>
      </c>
      <c r="C12" s="3">
        <v>6000</v>
      </c>
      <c r="D12" s="14"/>
      <c r="E12" s="15">
        <f t="shared" si="1"/>
        <v>6000</v>
      </c>
      <c r="F12" s="16">
        <v>20500</v>
      </c>
      <c r="G12" s="5">
        <f t="shared" si="2"/>
        <v>26500</v>
      </c>
      <c r="H12" s="14">
        <v>6000</v>
      </c>
      <c r="I12" s="14">
        <v>20500</v>
      </c>
      <c r="J12" s="5">
        <f t="shared" si="3"/>
        <v>26500</v>
      </c>
      <c r="K12" s="6">
        <f t="shared" si="4"/>
        <v>0</v>
      </c>
      <c r="L12" s="6">
        <f t="shared" si="5"/>
        <v>0</v>
      </c>
      <c r="M12" s="6">
        <f t="shared" si="6"/>
        <v>0</v>
      </c>
    </row>
    <row r="13" spans="1:13" x14ac:dyDescent="0.3">
      <c r="A13" s="25">
        <v>8</v>
      </c>
      <c r="B13" s="4" t="s">
        <v>22</v>
      </c>
      <c r="C13" s="3">
        <v>18705</v>
      </c>
      <c r="D13" s="14"/>
      <c r="E13" s="15">
        <f t="shared" si="1"/>
        <v>18705</v>
      </c>
      <c r="F13" s="16">
        <v>0</v>
      </c>
      <c r="G13" s="5">
        <f t="shared" si="2"/>
        <v>18705</v>
      </c>
      <c r="H13" s="14">
        <v>18705</v>
      </c>
      <c r="I13" s="14">
        <v>0</v>
      </c>
      <c r="J13" s="5">
        <f t="shared" si="3"/>
        <v>18705</v>
      </c>
      <c r="K13" s="6">
        <f t="shared" si="4"/>
        <v>0</v>
      </c>
      <c r="L13" s="6">
        <f t="shared" si="5"/>
        <v>0</v>
      </c>
      <c r="M13" s="6">
        <f t="shared" si="6"/>
        <v>0</v>
      </c>
    </row>
    <row r="14" spans="1:13" x14ac:dyDescent="0.3">
      <c r="A14" s="25">
        <v>9</v>
      </c>
      <c r="B14" s="4" t="s">
        <v>31</v>
      </c>
      <c r="C14" s="3">
        <v>1267250</v>
      </c>
      <c r="D14" s="14"/>
      <c r="E14" s="15">
        <f t="shared" si="1"/>
        <v>1267250</v>
      </c>
      <c r="F14" s="16">
        <v>2826550</v>
      </c>
      <c r="G14" s="5">
        <f t="shared" si="2"/>
        <v>4093800</v>
      </c>
      <c r="H14" s="14">
        <v>1267250</v>
      </c>
      <c r="I14" s="14">
        <v>2826550</v>
      </c>
      <c r="J14" s="5">
        <f t="shared" si="3"/>
        <v>4093800</v>
      </c>
      <c r="K14" s="6">
        <f t="shared" si="4"/>
        <v>0</v>
      </c>
      <c r="L14" s="6">
        <f t="shared" si="5"/>
        <v>0</v>
      </c>
      <c r="M14" s="6">
        <f t="shared" si="6"/>
        <v>0</v>
      </c>
    </row>
    <row r="15" spans="1:13" x14ac:dyDescent="0.3">
      <c r="A15" s="25">
        <v>10</v>
      </c>
      <c r="B15" s="4" t="s">
        <v>32</v>
      </c>
      <c r="C15" s="3">
        <v>0</v>
      </c>
      <c r="D15" s="14"/>
      <c r="E15" s="15">
        <f t="shared" si="1"/>
        <v>0</v>
      </c>
      <c r="F15" s="16">
        <v>1200000</v>
      </c>
      <c r="G15" s="5">
        <f t="shared" si="2"/>
        <v>1200000</v>
      </c>
      <c r="H15" s="14">
        <v>0</v>
      </c>
      <c r="I15" s="14">
        <v>120000</v>
      </c>
      <c r="J15" s="5">
        <f t="shared" si="3"/>
        <v>120000</v>
      </c>
      <c r="K15" s="6">
        <f t="shared" si="4"/>
        <v>0</v>
      </c>
      <c r="L15" s="6">
        <f t="shared" si="5"/>
        <v>-1080000</v>
      </c>
      <c r="M15" s="6">
        <f t="shared" si="6"/>
        <v>-1080000</v>
      </c>
    </row>
    <row r="16" spans="1:13" x14ac:dyDescent="0.3">
      <c r="A16" s="25">
        <v>11</v>
      </c>
      <c r="B16" s="4" t="s">
        <v>28</v>
      </c>
      <c r="C16" s="3">
        <v>229250</v>
      </c>
      <c r="D16" s="14"/>
      <c r="E16" s="15">
        <f t="shared" si="1"/>
        <v>229250</v>
      </c>
      <c r="F16" s="16">
        <v>466000</v>
      </c>
      <c r="G16" s="5">
        <f t="shared" si="2"/>
        <v>695250</v>
      </c>
      <c r="H16" s="14">
        <v>229250</v>
      </c>
      <c r="I16" s="14">
        <v>466000</v>
      </c>
      <c r="J16" s="5">
        <f t="shared" si="3"/>
        <v>695250</v>
      </c>
      <c r="K16" s="6">
        <f t="shared" si="4"/>
        <v>0</v>
      </c>
      <c r="L16" s="6">
        <f t="shared" si="5"/>
        <v>0</v>
      </c>
      <c r="M16" s="6">
        <f t="shared" si="6"/>
        <v>0</v>
      </c>
    </row>
    <row r="17" spans="1:13" x14ac:dyDescent="0.3">
      <c r="A17" s="25">
        <v>12</v>
      </c>
      <c r="B17" s="2" t="s">
        <v>50</v>
      </c>
      <c r="C17" s="3">
        <v>0</v>
      </c>
      <c r="D17" s="14"/>
      <c r="E17" s="15">
        <f t="shared" si="1"/>
        <v>0</v>
      </c>
      <c r="F17" s="16">
        <v>12000</v>
      </c>
      <c r="G17" s="5">
        <f t="shared" si="2"/>
        <v>12000</v>
      </c>
      <c r="H17" s="14">
        <v>0</v>
      </c>
      <c r="I17" s="14">
        <v>12000</v>
      </c>
      <c r="J17" s="5">
        <f t="shared" si="3"/>
        <v>12000</v>
      </c>
      <c r="K17" s="6">
        <f t="shared" si="4"/>
        <v>0</v>
      </c>
      <c r="L17" s="6">
        <f t="shared" si="5"/>
        <v>0</v>
      </c>
      <c r="M17" s="6">
        <f t="shared" si="6"/>
        <v>0</v>
      </c>
    </row>
    <row r="18" spans="1:13" x14ac:dyDescent="0.3">
      <c r="A18" s="25">
        <v>13</v>
      </c>
      <c r="B18" s="4" t="s">
        <v>38</v>
      </c>
      <c r="C18" s="3">
        <v>24600</v>
      </c>
      <c r="D18" s="14"/>
      <c r="E18" s="15">
        <f t="shared" si="1"/>
        <v>24600</v>
      </c>
      <c r="F18" s="16">
        <v>24000</v>
      </c>
      <c r="G18" s="5">
        <f t="shared" si="2"/>
        <v>48600</v>
      </c>
      <c r="H18" s="14">
        <v>24600</v>
      </c>
      <c r="I18" s="14">
        <v>24000</v>
      </c>
      <c r="J18" s="5">
        <f t="shared" si="3"/>
        <v>48600</v>
      </c>
      <c r="K18" s="6">
        <f t="shared" si="4"/>
        <v>0</v>
      </c>
      <c r="L18" s="6">
        <f t="shared" si="5"/>
        <v>0</v>
      </c>
      <c r="M18" s="6">
        <f t="shared" si="6"/>
        <v>0</v>
      </c>
    </row>
    <row r="19" spans="1:13" x14ac:dyDescent="0.3">
      <c r="A19" s="25">
        <v>14</v>
      </c>
      <c r="B19" s="4" t="s">
        <v>42</v>
      </c>
      <c r="C19" s="3">
        <v>0</v>
      </c>
      <c r="D19" s="14"/>
      <c r="E19" s="15">
        <f t="shared" si="1"/>
        <v>0</v>
      </c>
      <c r="F19" s="16">
        <v>5800</v>
      </c>
      <c r="G19" s="5">
        <f t="shared" si="2"/>
        <v>5800</v>
      </c>
      <c r="H19" s="14">
        <v>0</v>
      </c>
      <c r="I19" s="14">
        <v>5800</v>
      </c>
      <c r="J19" s="5">
        <f t="shared" si="3"/>
        <v>5800</v>
      </c>
      <c r="K19" s="6">
        <f t="shared" si="4"/>
        <v>0</v>
      </c>
      <c r="L19" s="6">
        <f t="shared" si="5"/>
        <v>0</v>
      </c>
      <c r="M19" s="6">
        <f t="shared" si="6"/>
        <v>0</v>
      </c>
    </row>
    <row r="20" spans="1:13" x14ac:dyDescent="0.3">
      <c r="A20" s="25">
        <v>15</v>
      </c>
      <c r="B20" s="4" t="s">
        <v>29</v>
      </c>
      <c r="C20" s="3">
        <v>8500</v>
      </c>
      <c r="D20" s="14"/>
      <c r="E20" s="15">
        <f t="shared" si="1"/>
        <v>8500</v>
      </c>
      <c r="F20" s="16">
        <v>125100</v>
      </c>
      <c r="G20" s="5">
        <f t="shared" si="2"/>
        <v>133600</v>
      </c>
      <c r="H20" s="14">
        <v>8500</v>
      </c>
      <c r="I20" s="14">
        <v>125100</v>
      </c>
      <c r="J20" s="5">
        <f t="shared" si="3"/>
        <v>133600</v>
      </c>
      <c r="K20" s="6">
        <f t="shared" si="4"/>
        <v>0</v>
      </c>
      <c r="L20" s="6">
        <f t="shared" si="5"/>
        <v>0</v>
      </c>
      <c r="M20" s="6">
        <f t="shared" si="6"/>
        <v>0</v>
      </c>
    </row>
    <row r="21" spans="1:13" x14ac:dyDescent="0.3">
      <c r="A21" s="25">
        <v>16</v>
      </c>
      <c r="B21" s="4" t="s">
        <v>45</v>
      </c>
      <c r="C21" s="3">
        <v>0</v>
      </c>
      <c r="D21" s="14"/>
      <c r="E21" s="15">
        <f t="shared" si="1"/>
        <v>0</v>
      </c>
      <c r="F21" s="16">
        <v>2650</v>
      </c>
      <c r="G21" s="5">
        <f t="shared" si="2"/>
        <v>2650</v>
      </c>
      <c r="H21" s="14">
        <v>0</v>
      </c>
      <c r="I21" s="14">
        <v>2650</v>
      </c>
      <c r="J21" s="5">
        <f t="shared" si="3"/>
        <v>2650</v>
      </c>
      <c r="K21" s="6">
        <f t="shared" si="4"/>
        <v>0</v>
      </c>
      <c r="L21" s="6">
        <f t="shared" si="5"/>
        <v>0</v>
      </c>
      <c r="M21" s="6">
        <f t="shared" si="6"/>
        <v>0</v>
      </c>
    </row>
    <row r="22" spans="1:13" x14ac:dyDescent="0.3">
      <c r="A22" s="25">
        <v>17</v>
      </c>
      <c r="B22" s="4" t="s">
        <v>37</v>
      </c>
      <c r="C22" s="3">
        <v>34500</v>
      </c>
      <c r="D22" s="14"/>
      <c r="E22" s="15">
        <f t="shared" si="1"/>
        <v>34500</v>
      </c>
      <c r="F22" s="16">
        <v>35500</v>
      </c>
      <c r="G22" s="5">
        <f t="shared" si="2"/>
        <v>70000</v>
      </c>
      <c r="H22" s="14">
        <v>34500</v>
      </c>
      <c r="I22" s="14">
        <v>35500</v>
      </c>
      <c r="J22" s="5">
        <f t="shared" si="3"/>
        <v>70000</v>
      </c>
      <c r="K22" s="6">
        <f t="shared" si="4"/>
        <v>0</v>
      </c>
      <c r="L22" s="6">
        <f t="shared" si="5"/>
        <v>0</v>
      </c>
      <c r="M22" s="6">
        <f t="shared" si="6"/>
        <v>0</v>
      </c>
    </row>
    <row r="23" spans="1:13" x14ac:dyDescent="0.3">
      <c r="A23" s="25">
        <v>18</v>
      </c>
      <c r="B23" s="4" t="s">
        <v>43</v>
      </c>
      <c r="C23" s="3">
        <v>0</v>
      </c>
      <c r="D23" s="14"/>
      <c r="E23" s="15">
        <f t="shared" si="1"/>
        <v>0</v>
      </c>
      <c r="F23" s="16">
        <v>17000</v>
      </c>
      <c r="G23" s="5">
        <f t="shared" si="2"/>
        <v>17000</v>
      </c>
      <c r="H23" s="14">
        <v>0</v>
      </c>
      <c r="I23" s="14">
        <v>17000</v>
      </c>
      <c r="J23" s="5">
        <f t="shared" si="3"/>
        <v>17000</v>
      </c>
      <c r="K23" s="6">
        <f t="shared" si="4"/>
        <v>0</v>
      </c>
      <c r="L23" s="6">
        <f t="shared" si="5"/>
        <v>0</v>
      </c>
      <c r="M23" s="6">
        <f t="shared" si="6"/>
        <v>0</v>
      </c>
    </row>
    <row r="24" spans="1:13" x14ac:dyDescent="0.3">
      <c r="A24" s="25">
        <v>19</v>
      </c>
      <c r="B24" s="4" t="s">
        <v>30</v>
      </c>
      <c r="C24" s="3">
        <v>50500</v>
      </c>
      <c r="D24" s="14"/>
      <c r="E24" s="15">
        <f t="shared" si="1"/>
        <v>50500</v>
      </c>
      <c r="F24" s="16">
        <v>88000</v>
      </c>
      <c r="G24" s="5">
        <f t="shared" si="2"/>
        <v>138500</v>
      </c>
      <c r="H24" s="14">
        <v>50500</v>
      </c>
      <c r="I24" s="14">
        <v>88000</v>
      </c>
      <c r="J24" s="5">
        <f t="shared" si="3"/>
        <v>138500</v>
      </c>
      <c r="K24" s="6">
        <f t="shared" si="4"/>
        <v>0</v>
      </c>
      <c r="L24" s="6">
        <f t="shared" si="5"/>
        <v>0</v>
      </c>
      <c r="M24" s="6">
        <f t="shared" si="6"/>
        <v>0</v>
      </c>
    </row>
    <row r="25" spans="1:13" x14ac:dyDescent="0.3">
      <c r="A25" s="25">
        <v>20</v>
      </c>
      <c r="B25" s="4" t="s">
        <v>33</v>
      </c>
      <c r="C25" s="3">
        <v>15800</v>
      </c>
      <c r="D25" s="14"/>
      <c r="E25" s="15">
        <f t="shared" si="1"/>
        <v>15800</v>
      </c>
      <c r="F25" s="16">
        <v>21430</v>
      </c>
      <c r="G25" s="5">
        <f t="shared" si="2"/>
        <v>37230</v>
      </c>
      <c r="H25" s="14">
        <v>15800</v>
      </c>
      <c r="I25" s="14">
        <v>21430</v>
      </c>
      <c r="J25" s="5">
        <f t="shared" si="3"/>
        <v>37230</v>
      </c>
      <c r="K25" s="6">
        <f t="shared" si="4"/>
        <v>0</v>
      </c>
      <c r="L25" s="6">
        <f t="shared" si="5"/>
        <v>0</v>
      </c>
      <c r="M25" s="6">
        <f t="shared" si="6"/>
        <v>0</v>
      </c>
    </row>
    <row r="26" spans="1:13" x14ac:dyDescent="0.3">
      <c r="A26" s="25">
        <v>21</v>
      </c>
      <c r="B26" s="4" t="s">
        <v>40</v>
      </c>
      <c r="C26" s="3">
        <v>0</v>
      </c>
      <c r="D26" s="14"/>
      <c r="E26" s="15">
        <f t="shared" si="1"/>
        <v>0</v>
      </c>
      <c r="F26" s="16">
        <v>7600</v>
      </c>
      <c r="G26" s="5">
        <f t="shared" si="2"/>
        <v>7600</v>
      </c>
      <c r="H26" s="14">
        <v>0</v>
      </c>
      <c r="I26" s="14">
        <v>7600</v>
      </c>
      <c r="J26" s="5">
        <f t="shared" si="3"/>
        <v>7600</v>
      </c>
      <c r="K26" s="6">
        <f t="shared" si="4"/>
        <v>0</v>
      </c>
      <c r="L26" s="6">
        <f t="shared" si="5"/>
        <v>0</v>
      </c>
      <c r="M26" s="6">
        <f t="shared" si="6"/>
        <v>0</v>
      </c>
    </row>
    <row r="27" spans="1:13" x14ac:dyDescent="0.3">
      <c r="A27" s="25">
        <v>22</v>
      </c>
      <c r="B27" s="4" t="s">
        <v>36</v>
      </c>
      <c r="C27" s="3">
        <v>36000</v>
      </c>
      <c r="D27" s="14"/>
      <c r="E27" s="15">
        <f t="shared" si="1"/>
        <v>36000</v>
      </c>
      <c r="F27" s="16">
        <v>18500</v>
      </c>
      <c r="G27" s="5">
        <f t="shared" si="2"/>
        <v>54500</v>
      </c>
      <c r="H27" s="14">
        <v>36000</v>
      </c>
      <c r="I27" s="14">
        <v>27000</v>
      </c>
      <c r="J27" s="5">
        <f t="shared" si="3"/>
        <v>63000</v>
      </c>
      <c r="K27" s="6">
        <f t="shared" si="4"/>
        <v>0</v>
      </c>
      <c r="L27" s="6">
        <f t="shared" si="5"/>
        <v>8500</v>
      </c>
      <c r="M27" s="6">
        <f t="shared" si="6"/>
        <v>8500</v>
      </c>
    </row>
    <row r="28" spans="1:13" x14ac:dyDescent="0.3">
      <c r="A28" s="25">
        <v>23</v>
      </c>
      <c r="B28" s="4" t="s">
        <v>21</v>
      </c>
      <c r="C28" s="3">
        <v>77500</v>
      </c>
      <c r="D28" s="14"/>
      <c r="E28" s="15">
        <f t="shared" si="1"/>
        <v>77500</v>
      </c>
      <c r="F28" s="16">
        <v>0</v>
      </c>
      <c r="G28" s="5">
        <f t="shared" si="2"/>
        <v>77500</v>
      </c>
      <c r="H28" s="14">
        <v>77500</v>
      </c>
      <c r="I28" s="14"/>
      <c r="J28" s="5">
        <f t="shared" si="3"/>
        <v>77500</v>
      </c>
      <c r="K28" s="6">
        <f t="shared" si="4"/>
        <v>0</v>
      </c>
      <c r="L28" s="6">
        <f t="shared" si="5"/>
        <v>0</v>
      </c>
      <c r="M28" s="6">
        <f t="shared" si="6"/>
        <v>0</v>
      </c>
    </row>
    <row r="29" spans="1:13" x14ac:dyDescent="0.3">
      <c r="A29" s="25">
        <v>24</v>
      </c>
      <c r="B29" s="4" t="s">
        <v>35</v>
      </c>
      <c r="C29" s="3">
        <v>12500</v>
      </c>
      <c r="D29" s="14"/>
      <c r="E29" s="15">
        <f t="shared" si="1"/>
        <v>12500</v>
      </c>
      <c r="F29" s="16">
        <v>6500</v>
      </c>
      <c r="G29" s="5">
        <f t="shared" si="2"/>
        <v>19000</v>
      </c>
      <c r="H29" s="14">
        <v>12500</v>
      </c>
      <c r="I29" s="14">
        <v>0</v>
      </c>
      <c r="J29" s="5">
        <f t="shared" si="3"/>
        <v>12500</v>
      </c>
      <c r="K29" s="6">
        <f t="shared" si="4"/>
        <v>0</v>
      </c>
      <c r="L29" s="6">
        <f t="shared" si="5"/>
        <v>-6500</v>
      </c>
      <c r="M29" s="6">
        <f t="shared" si="6"/>
        <v>-6500</v>
      </c>
    </row>
    <row r="30" spans="1:13" x14ac:dyDescent="0.3">
      <c r="A30" s="25">
        <v>25</v>
      </c>
      <c r="B30" s="4" t="s">
        <v>44</v>
      </c>
      <c r="C30" s="3">
        <v>0</v>
      </c>
      <c r="D30" s="14"/>
      <c r="E30" s="15">
        <f t="shared" si="1"/>
        <v>0</v>
      </c>
      <c r="F30" s="16">
        <v>2000</v>
      </c>
      <c r="G30" s="5">
        <f t="shared" si="2"/>
        <v>2000</v>
      </c>
      <c r="H30" s="14">
        <v>0</v>
      </c>
      <c r="I30" s="14">
        <v>0</v>
      </c>
      <c r="J30" s="5">
        <f t="shared" si="3"/>
        <v>0</v>
      </c>
      <c r="K30" s="6">
        <f t="shared" si="4"/>
        <v>0</v>
      </c>
      <c r="L30" s="6">
        <f t="shared" si="5"/>
        <v>-2000</v>
      </c>
      <c r="M30" s="6">
        <f t="shared" si="6"/>
        <v>-2000</v>
      </c>
    </row>
    <row r="31" spans="1:13" ht="31.5" x14ac:dyDescent="0.3">
      <c r="A31" s="25">
        <v>26</v>
      </c>
      <c r="B31" s="17" t="s">
        <v>52</v>
      </c>
      <c r="C31" s="3">
        <v>0</v>
      </c>
      <c r="D31" s="14"/>
      <c r="E31" s="15">
        <f t="shared" si="1"/>
        <v>0</v>
      </c>
      <c r="F31" s="16">
        <v>0</v>
      </c>
      <c r="G31" s="5">
        <f t="shared" si="2"/>
        <v>0</v>
      </c>
      <c r="H31" s="14"/>
      <c r="I31" s="14"/>
      <c r="J31" s="5">
        <f t="shared" si="3"/>
        <v>0</v>
      </c>
      <c r="K31" s="6">
        <f t="shared" si="4"/>
        <v>0</v>
      </c>
      <c r="L31" s="6">
        <f t="shared" si="5"/>
        <v>0</v>
      </c>
      <c r="M31" s="6">
        <f t="shared" si="6"/>
        <v>0</v>
      </c>
    </row>
    <row r="32" spans="1:13" ht="17.25" customHeight="1" x14ac:dyDescent="0.3">
      <c r="A32" s="25">
        <v>27</v>
      </c>
      <c r="B32" s="4" t="s">
        <v>51</v>
      </c>
      <c r="C32" s="3">
        <v>0</v>
      </c>
      <c r="D32" s="14"/>
      <c r="E32" s="15">
        <f t="shared" si="1"/>
        <v>0</v>
      </c>
      <c r="F32" s="16">
        <v>2680000</v>
      </c>
      <c r="G32" s="5">
        <f t="shared" si="2"/>
        <v>2680000</v>
      </c>
      <c r="H32" s="14">
        <v>0</v>
      </c>
      <c r="I32" s="14">
        <v>2680000</v>
      </c>
      <c r="J32" s="5">
        <f t="shared" si="3"/>
        <v>2680000</v>
      </c>
      <c r="K32" s="6">
        <f t="shared" si="4"/>
        <v>0</v>
      </c>
      <c r="L32" s="6">
        <f t="shared" si="5"/>
        <v>0</v>
      </c>
      <c r="M32" s="6">
        <f t="shared" si="6"/>
        <v>0</v>
      </c>
    </row>
    <row r="33" spans="1:13" x14ac:dyDescent="0.3">
      <c r="A33" s="25">
        <v>28</v>
      </c>
      <c r="B33" s="17" t="s">
        <v>53</v>
      </c>
      <c r="C33" s="3">
        <v>0</v>
      </c>
      <c r="D33" s="14"/>
      <c r="E33" s="15">
        <f t="shared" si="1"/>
        <v>0</v>
      </c>
      <c r="F33" s="16">
        <v>0</v>
      </c>
      <c r="G33" s="5">
        <f t="shared" si="2"/>
        <v>0</v>
      </c>
      <c r="H33" s="14"/>
      <c r="I33" s="14"/>
      <c r="J33" s="5">
        <f t="shared" si="3"/>
        <v>0</v>
      </c>
      <c r="K33" s="6">
        <f t="shared" si="4"/>
        <v>0</v>
      </c>
      <c r="L33" s="6">
        <f t="shared" si="5"/>
        <v>0</v>
      </c>
      <c r="M33" s="6">
        <f t="shared" si="6"/>
        <v>0</v>
      </c>
    </row>
    <row r="34" spans="1:13" x14ac:dyDescent="0.3">
      <c r="A34" s="25">
        <v>29</v>
      </c>
      <c r="B34" s="9" t="s">
        <v>54</v>
      </c>
      <c r="C34" s="3">
        <v>0</v>
      </c>
      <c r="D34" s="18"/>
      <c r="E34" s="15">
        <f t="shared" si="1"/>
        <v>0</v>
      </c>
      <c r="F34" s="16">
        <v>0</v>
      </c>
      <c r="G34" s="5">
        <f t="shared" si="2"/>
        <v>0</v>
      </c>
      <c r="H34" s="19"/>
      <c r="I34" s="19"/>
      <c r="J34" s="5">
        <f t="shared" si="3"/>
        <v>0</v>
      </c>
      <c r="K34" s="6">
        <f t="shared" si="4"/>
        <v>0</v>
      </c>
      <c r="L34" s="6">
        <f t="shared" si="5"/>
        <v>0</v>
      </c>
      <c r="M34" s="6">
        <f t="shared" si="6"/>
        <v>0</v>
      </c>
    </row>
    <row r="35" spans="1:13" x14ac:dyDescent="0.3">
      <c r="A35" s="25">
        <v>30</v>
      </c>
      <c r="B35" s="9" t="s">
        <v>55</v>
      </c>
      <c r="C35" s="3">
        <v>0</v>
      </c>
      <c r="D35" s="14"/>
      <c r="E35" s="15">
        <f t="shared" si="1"/>
        <v>0</v>
      </c>
      <c r="F35" s="16">
        <v>0</v>
      </c>
      <c r="G35" s="5">
        <f t="shared" si="2"/>
        <v>0</v>
      </c>
      <c r="H35" s="14"/>
      <c r="I35" s="14"/>
      <c r="J35" s="5">
        <f t="shared" si="3"/>
        <v>0</v>
      </c>
      <c r="K35" s="6">
        <f t="shared" si="4"/>
        <v>0</v>
      </c>
      <c r="L35" s="6">
        <f t="shared" si="5"/>
        <v>0</v>
      </c>
      <c r="M35" s="6">
        <f t="shared" si="6"/>
        <v>0</v>
      </c>
    </row>
    <row r="36" spans="1:13" x14ac:dyDescent="0.3">
      <c r="A36" s="25">
        <v>31</v>
      </c>
      <c r="B36" s="9" t="s">
        <v>56</v>
      </c>
      <c r="C36" s="3">
        <v>0</v>
      </c>
      <c r="D36" s="14"/>
      <c r="E36" s="15">
        <f t="shared" si="1"/>
        <v>0</v>
      </c>
      <c r="F36" s="16">
        <v>0</v>
      </c>
      <c r="G36" s="5">
        <f t="shared" si="2"/>
        <v>0</v>
      </c>
      <c r="H36" s="14"/>
      <c r="I36" s="14"/>
      <c r="J36" s="5">
        <f t="shared" si="3"/>
        <v>0</v>
      </c>
      <c r="K36" s="6">
        <f t="shared" si="4"/>
        <v>0</v>
      </c>
      <c r="L36" s="6">
        <f t="shared" si="5"/>
        <v>0</v>
      </c>
      <c r="M36" s="6">
        <f t="shared" si="6"/>
        <v>0</v>
      </c>
    </row>
    <row r="37" spans="1:13" ht="31.5" x14ac:dyDescent="0.3">
      <c r="A37" s="25">
        <v>32</v>
      </c>
      <c r="B37" s="9" t="s">
        <v>57</v>
      </c>
      <c r="C37" s="3">
        <v>0</v>
      </c>
      <c r="D37" s="14"/>
      <c r="E37" s="15">
        <f t="shared" si="1"/>
        <v>0</v>
      </c>
      <c r="F37" s="16">
        <v>0</v>
      </c>
      <c r="G37" s="5">
        <f t="shared" si="2"/>
        <v>0</v>
      </c>
      <c r="H37" s="14"/>
      <c r="I37" s="14"/>
      <c r="J37" s="5">
        <f t="shared" si="3"/>
        <v>0</v>
      </c>
      <c r="K37" s="6">
        <f t="shared" si="4"/>
        <v>0</v>
      </c>
      <c r="L37" s="6">
        <f t="shared" si="5"/>
        <v>0</v>
      </c>
      <c r="M37" s="6">
        <f t="shared" si="6"/>
        <v>0</v>
      </c>
    </row>
    <row r="38" spans="1:13" ht="22.5" customHeight="1" x14ac:dyDescent="0.3">
      <c r="A38" s="25">
        <v>33</v>
      </c>
      <c r="B38" s="8" t="s">
        <v>47</v>
      </c>
      <c r="C38" s="14">
        <v>10119000</v>
      </c>
      <c r="D38" s="14"/>
      <c r="E38" s="15">
        <f t="shared" si="1"/>
        <v>10119000</v>
      </c>
      <c r="F38" s="16">
        <v>18500000</v>
      </c>
      <c r="G38" s="5">
        <f t="shared" si="2"/>
        <v>28619000</v>
      </c>
      <c r="H38" s="14">
        <v>13239000</v>
      </c>
      <c r="I38" s="14">
        <v>18500000</v>
      </c>
      <c r="J38" s="5">
        <f t="shared" si="3"/>
        <v>31739000</v>
      </c>
      <c r="K38" s="6">
        <f t="shared" si="4"/>
        <v>3120000</v>
      </c>
      <c r="L38" s="6">
        <f t="shared" si="5"/>
        <v>0</v>
      </c>
      <c r="M38" s="6">
        <f t="shared" si="6"/>
        <v>3120000</v>
      </c>
    </row>
    <row r="39" spans="1:13" ht="31.5" x14ac:dyDescent="0.3">
      <c r="A39" s="25">
        <v>34</v>
      </c>
      <c r="B39" s="8" t="s">
        <v>48</v>
      </c>
      <c r="C39" s="3">
        <v>0</v>
      </c>
      <c r="D39" s="14"/>
      <c r="E39" s="15">
        <f t="shared" si="1"/>
        <v>0</v>
      </c>
      <c r="F39" s="16">
        <v>9200000</v>
      </c>
      <c r="G39" s="5">
        <f t="shared" si="2"/>
        <v>9200000</v>
      </c>
      <c r="H39" s="14">
        <v>0</v>
      </c>
      <c r="I39" s="14">
        <v>9200000</v>
      </c>
      <c r="J39" s="5">
        <f t="shared" si="3"/>
        <v>9200000</v>
      </c>
      <c r="K39" s="6">
        <f t="shared" si="4"/>
        <v>0</v>
      </c>
      <c r="L39" s="6">
        <f t="shared" si="5"/>
        <v>0</v>
      </c>
      <c r="M39" s="6">
        <f t="shared" si="6"/>
        <v>0</v>
      </c>
    </row>
    <row r="40" spans="1:13" ht="31.5" x14ac:dyDescent="0.3">
      <c r="A40" s="25">
        <v>35</v>
      </c>
      <c r="B40" s="4" t="s">
        <v>17</v>
      </c>
      <c r="C40" s="3">
        <v>1629260</v>
      </c>
      <c r="D40" s="3"/>
      <c r="E40" s="15">
        <f t="shared" si="1"/>
        <v>1629260</v>
      </c>
      <c r="F40" s="3"/>
      <c r="G40" s="5">
        <f t="shared" si="2"/>
        <v>1629260</v>
      </c>
      <c r="H40" s="3">
        <v>1629260</v>
      </c>
      <c r="I40" s="3">
        <v>0</v>
      </c>
      <c r="J40" s="5">
        <f t="shared" si="3"/>
        <v>1629260</v>
      </c>
      <c r="K40" s="6">
        <f t="shared" si="4"/>
        <v>0</v>
      </c>
      <c r="L40" s="6">
        <f t="shared" si="5"/>
        <v>0</v>
      </c>
      <c r="M40" s="6">
        <f t="shared" si="6"/>
        <v>0</v>
      </c>
    </row>
    <row r="41" spans="1:13" ht="31.5" x14ac:dyDescent="0.3">
      <c r="A41" s="25">
        <v>36</v>
      </c>
      <c r="B41" s="4" t="s">
        <v>18</v>
      </c>
      <c r="C41" s="3">
        <v>3691270</v>
      </c>
      <c r="D41" s="3"/>
      <c r="E41" s="15">
        <f t="shared" si="1"/>
        <v>3691270</v>
      </c>
      <c r="F41" s="3"/>
      <c r="G41" s="5">
        <f t="shared" si="2"/>
        <v>3691270</v>
      </c>
      <c r="H41" s="3">
        <v>3691270</v>
      </c>
      <c r="I41" s="3">
        <v>0</v>
      </c>
      <c r="J41" s="5">
        <f t="shared" si="3"/>
        <v>3691270</v>
      </c>
      <c r="K41" s="6">
        <f t="shared" si="4"/>
        <v>0</v>
      </c>
      <c r="L41" s="6">
        <f t="shared" si="5"/>
        <v>0</v>
      </c>
      <c r="M41" s="6">
        <f t="shared" si="6"/>
        <v>0</v>
      </c>
    </row>
    <row r="42" spans="1:13" x14ac:dyDescent="0.3">
      <c r="A42" s="25">
        <v>37</v>
      </c>
      <c r="B42" s="4" t="s">
        <v>19</v>
      </c>
      <c r="C42" s="3">
        <v>108200</v>
      </c>
      <c r="D42" s="3"/>
      <c r="E42" s="15">
        <f t="shared" si="1"/>
        <v>108200</v>
      </c>
      <c r="F42" s="3"/>
      <c r="G42" s="5">
        <f t="shared" si="2"/>
        <v>108200</v>
      </c>
      <c r="H42" s="3">
        <v>108200</v>
      </c>
      <c r="I42" s="3">
        <v>0</v>
      </c>
      <c r="J42" s="5">
        <f t="shared" si="3"/>
        <v>108200</v>
      </c>
      <c r="K42" s="6">
        <f t="shared" si="4"/>
        <v>0</v>
      </c>
      <c r="L42" s="6">
        <f t="shared" si="5"/>
        <v>0</v>
      </c>
      <c r="M42" s="6">
        <f t="shared" si="6"/>
        <v>0</v>
      </c>
    </row>
    <row r="43" spans="1:13" x14ac:dyDescent="0.3">
      <c r="A43" s="25">
        <v>38</v>
      </c>
      <c r="B43" s="4" t="s">
        <v>20</v>
      </c>
      <c r="C43" s="3">
        <v>72000</v>
      </c>
      <c r="D43" s="3"/>
      <c r="E43" s="15">
        <f t="shared" si="1"/>
        <v>72000</v>
      </c>
      <c r="F43" s="3"/>
      <c r="G43" s="5">
        <f t="shared" si="2"/>
        <v>72000</v>
      </c>
      <c r="H43" s="3">
        <v>72000</v>
      </c>
      <c r="I43" s="3">
        <v>0</v>
      </c>
      <c r="J43" s="5">
        <f t="shared" si="3"/>
        <v>72000</v>
      </c>
      <c r="K43" s="6">
        <f t="shared" si="4"/>
        <v>0</v>
      </c>
      <c r="L43" s="6">
        <f t="shared" si="5"/>
        <v>0</v>
      </c>
      <c r="M43" s="6">
        <f t="shared" si="6"/>
        <v>0</v>
      </c>
    </row>
    <row r="44" spans="1:13" x14ac:dyDescent="0.3">
      <c r="A44" s="25">
        <v>39</v>
      </c>
      <c r="B44" s="4" t="s">
        <v>23</v>
      </c>
      <c r="C44" s="3">
        <v>0</v>
      </c>
      <c r="D44" s="3"/>
      <c r="E44" s="15">
        <f t="shared" si="1"/>
        <v>0</v>
      </c>
      <c r="F44" s="3"/>
      <c r="G44" s="5">
        <f t="shared" si="2"/>
        <v>0</v>
      </c>
      <c r="H44" s="3">
        <v>0</v>
      </c>
      <c r="I44" s="3">
        <v>0</v>
      </c>
      <c r="J44" s="5">
        <f t="shared" si="3"/>
        <v>0</v>
      </c>
      <c r="K44" s="6">
        <f t="shared" si="4"/>
        <v>0</v>
      </c>
      <c r="L44" s="6">
        <f t="shared" si="5"/>
        <v>0</v>
      </c>
      <c r="M44" s="6">
        <f t="shared" si="6"/>
        <v>0</v>
      </c>
    </row>
    <row r="45" spans="1:13" x14ac:dyDescent="0.3">
      <c r="A45" s="25">
        <v>40</v>
      </c>
      <c r="B45" s="4" t="s">
        <v>24</v>
      </c>
      <c r="C45" s="3">
        <v>112000</v>
      </c>
      <c r="D45" s="3"/>
      <c r="E45" s="15">
        <f t="shared" si="1"/>
        <v>112000</v>
      </c>
      <c r="F45" s="3"/>
      <c r="G45" s="5">
        <f t="shared" si="2"/>
        <v>112000</v>
      </c>
      <c r="H45" s="3">
        <v>112000</v>
      </c>
      <c r="I45" s="3">
        <v>0</v>
      </c>
      <c r="J45" s="5">
        <f t="shared" si="3"/>
        <v>112000</v>
      </c>
      <c r="K45" s="6">
        <f t="shared" si="4"/>
        <v>0</v>
      </c>
      <c r="L45" s="6">
        <f t="shared" si="5"/>
        <v>0</v>
      </c>
      <c r="M45" s="6">
        <f t="shared" si="6"/>
        <v>0</v>
      </c>
    </row>
    <row r="46" spans="1:13" x14ac:dyDescent="0.3">
      <c r="A46" s="25">
        <v>41</v>
      </c>
      <c r="B46" s="4" t="s">
        <v>39</v>
      </c>
      <c r="C46" s="3">
        <v>0</v>
      </c>
      <c r="D46" s="7"/>
      <c r="E46" s="15">
        <f t="shared" si="1"/>
        <v>0</v>
      </c>
      <c r="F46" s="7"/>
      <c r="G46" s="5">
        <f t="shared" si="2"/>
        <v>0</v>
      </c>
      <c r="H46" s="7"/>
      <c r="I46" s="7"/>
      <c r="J46" s="5">
        <f t="shared" si="3"/>
        <v>0</v>
      </c>
      <c r="K46" s="6">
        <f t="shared" si="4"/>
        <v>0</v>
      </c>
      <c r="L46" s="6">
        <f t="shared" si="5"/>
        <v>0</v>
      </c>
      <c r="M46" s="6">
        <f t="shared" si="6"/>
        <v>0</v>
      </c>
    </row>
    <row r="47" spans="1:13" x14ac:dyDescent="0.3">
      <c r="A47" s="25">
        <v>42</v>
      </c>
      <c r="B47" s="31" t="s">
        <v>58</v>
      </c>
      <c r="C47" s="22">
        <v>54178</v>
      </c>
      <c r="D47" s="18"/>
      <c r="E47" s="15">
        <f t="shared" si="1"/>
        <v>54178</v>
      </c>
      <c r="F47" s="18"/>
      <c r="G47" s="5">
        <f t="shared" si="2"/>
        <v>54178</v>
      </c>
      <c r="H47" s="18"/>
      <c r="I47" s="18"/>
      <c r="J47" s="5">
        <f t="shared" si="3"/>
        <v>0</v>
      </c>
      <c r="K47" s="6">
        <f t="shared" si="4"/>
        <v>-54178</v>
      </c>
      <c r="L47" s="6">
        <f t="shared" si="5"/>
        <v>0</v>
      </c>
      <c r="M47" s="6">
        <f t="shared" si="6"/>
        <v>-54178</v>
      </c>
    </row>
    <row r="48" spans="1:13" x14ac:dyDescent="0.3">
      <c r="A48" s="18"/>
      <c r="B48" s="31" t="s">
        <v>67</v>
      </c>
      <c r="C48" s="22">
        <f>SUM(C6:C47)</f>
        <v>17618263</v>
      </c>
      <c r="D48" s="22">
        <f t="shared" ref="D48:M48" si="7">SUM(D6:D47)</f>
        <v>0</v>
      </c>
      <c r="E48" s="22">
        <f t="shared" si="7"/>
        <v>17618263</v>
      </c>
      <c r="F48" s="22">
        <f t="shared" si="7"/>
        <v>35934930</v>
      </c>
      <c r="G48" s="22">
        <f t="shared" si="7"/>
        <v>53553193</v>
      </c>
      <c r="H48" s="22">
        <f t="shared" si="7"/>
        <v>20684085</v>
      </c>
      <c r="I48" s="22">
        <f t="shared" si="7"/>
        <v>34854930</v>
      </c>
      <c r="J48" s="22">
        <f t="shared" si="7"/>
        <v>55539015</v>
      </c>
      <c r="K48" s="22">
        <f t="shared" si="7"/>
        <v>3065822</v>
      </c>
      <c r="L48" s="22">
        <f t="shared" si="7"/>
        <v>-1080000</v>
      </c>
      <c r="M48" s="22">
        <f t="shared" si="7"/>
        <v>1985822</v>
      </c>
    </row>
  </sheetData>
  <mergeCells count="6">
    <mergeCell ref="A2:M2"/>
    <mergeCell ref="A4:A5"/>
    <mergeCell ref="B4:B5"/>
    <mergeCell ref="C4:G4"/>
    <mergeCell ref="H4:J4"/>
    <mergeCell ref="K4:M4"/>
  </mergeCells>
  <pageMargins left="0.25" right="0.25" top="0.75" bottom="0.75" header="0.3" footer="0.3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tabColor rgb="FFC00000"/>
  </sheetPr>
  <dimension ref="A2:M48"/>
  <sheetViews>
    <sheetView topLeftCell="A23" zoomScale="145" zoomScaleNormal="145" workbookViewId="0">
      <selection activeCell="B38" sqref="B38:M41"/>
    </sheetView>
  </sheetViews>
  <sheetFormatPr defaultRowHeight="16.5" x14ac:dyDescent="0.3"/>
  <cols>
    <col min="1" max="1" width="7.5703125" style="1" bestFit="1" customWidth="1"/>
    <col min="2" max="2" width="25.140625" style="34" customWidth="1"/>
    <col min="3" max="3" width="11.5703125" style="1" bestFit="1" customWidth="1"/>
    <col min="4" max="4" width="7.7109375" style="1" bestFit="1" customWidth="1"/>
    <col min="5" max="6" width="11.5703125" style="1" bestFit="1" customWidth="1"/>
    <col min="7" max="7" width="10.28515625" style="1" customWidth="1"/>
    <col min="8" max="8" width="11.85546875" style="1" customWidth="1"/>
    <col min="9" max="9" width="11.42578125" style="1" customWidth="1"/>
    <col min="10" max="10" width="10.140625" style="1" customWidth="1"/>
    <col min="11" max="11" width="9.42578125" style="1" customWidth="1"/>
    <col min="12" max="12" width="9.7109375" style="1" bestFit="1" customWidth="1"/>
    <col min="13" max="13" width="10.28515625" style="1" bestFit="1" customWidth="1"/>
    <col min="14" max="16384" width="9.140625" style="1"/>
  </cols>
  <sheetData>
    <row r="2" spans="1:13" x14ac:dyDescent="0.3">
      <c r="A2" s="43" t="s">
        <v>69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4" spans="1:13" x14ac:dyDescent="0.3">
      <c r="A4" s="44" t="s">
        <v>8</v>
      </c>
      <c r="B4" s="44" t="s">
        <v>9</v>
      </c>
      <c r="C4" s="44" t="s">
        <v>10</v>
      </c>
      <c r="D4" s="44"/>
      <c r="E4" s="44"/>
      <c r="F4" s="44"/>
      <c r="G4" s="44"/>
      <c r="H4" s="44" t="s">
        <v>11</v>
      </c>
      <c r="I4" s="44"/>
      <c r="J4" s="44"/>
      <c r="K4" s="44" t="s">
        <v>16</v>
      </c>
      <c r="L4" s="44"/>
      <c r="M4" s="44"/>
    </row>
    <row r="5" spans="1:13" x14ac:dyDescent="0.3">
      <c r="A5" s="44"/>
      <c r="B5" s="44"/>
      <c r="C5" s="14" t="s">
        <v>12</v>
      </c>
      <c r="D5" s="14" t="s">
        <v>14</v>
      </c>
      <c r="E5" s="14" t="s">
        <v>59</v>
      </c>
      <c r="F5" s="14" t="s">
        <v>13</v>
      </c>
      <c r="G5" s="14" t="s">
        <v>15</v>
      </c>
      <c r="H5" s="14" t="s">
        <v>12</v>
      </c>
      <c r="I5" s="14" t="s">
        <v>13</v>
      </c>
      <c r="J5" s="14" t="s">
        <v>15</v>
      </c>
      <c r="K5" s="14" t="s">
        <v>12</v>
      </c>
      <c r="L5" s="14" t="s">
        <v>13</v>
      </c>
      <c r="M5" s="14" t="s">
        <v>15</v>
      </c>
    </row>
    <row r="6" spans="1:13" x14ac:dyDescent="0.3">
      <c r="A6" s="14">
        <v>1</v>
      </c>
      <c r="B6" s="4" t="s">
        <v>26</v>
      </c>
      <c r="C6" s="3">
        <v>5250</v>
      </c>
      <c r="D6" s="14"/>
      <c r="E6" s="15">
        <f>SUM(C6:D6)</f>
        <v>5250</v>
      </c>
      <c r="F6" s="16">
        <v>519300</v>
      </c>
      <c r="G6" s="5">
        <f>SUM(E6:F6)</f>
        <v>524550</v>
      </c>
      <c r="H6" s="14">
        <v>5250</v>
      </c>
      <c r="I6" s="14">
        <v>519300</v>
      </c>
      <c r="J6" s="5">
        <f>SUM(H6:I6)</f>
        <v>524550</v>
      </c>
      <c r="K6" s="6">
        <f>SUM(H6-E6)</f>
        <v>0</v>
      </c>
      <c r="L6" s="6">
        <f t="shared" ref="L6:M6" si="0">SUM(I6-F6)</f>
        <v>0</v>
      </c>
      <c r="M6" s="6">
        <f t="shared" si="0"/>
        <v>0</v>
      </c>
    </row>
    <row r="7" spans="1:13" x14ac:dyDescent="0.3">
      <c r="A7" s="14">
        <v>2</v>
      </c>
      <c r="B7" s="4" t="s">
        <v>41</v>
      </c>
      <c r="C7" s="3">
        <v>0</v>
      </c>
      <c r="D7" s="14"/>
      <c r="E7" s="15">
        <f t="shared" ref="E7:E47" si="1">SUM(C7:D7)</f>
        <v>0</v>
      </c>
      <c r="F7" s="16">
        <v>19400</v>
      </c>
      <c r="G7" s="5">
        <f t="shared" ref="G7:G47" si="2">SUM(E7:F7)</f>
        <v>19400</v>
      </c>
      <c r="H7" s="14">
        <v>0</v>
      </c>
      <c r="I7" s="14">
        <v>19400</v>
      </c>
      <c r="J7" s="5">
        <f t="shared" ref="J7:J47" si="3">SUM(H7:I7)</f>
        <v>19400</v>
      </c>
      <c r="K7" s="6">
        <f t="shared" ref="K7:K47" si="4">SUM(H7-E7)</f>
        <v>0</v>
      </c>
      <c r="L7" s="6">
        <f t="shared" ref="L7:L47" si="5">SUM(I7-F7)</f>
        <v>0</v>
      </c>
      <c r="M7" s="6">
        <f t="shared" ref="M7:M47" si="6">SUM(J7-G7)</f>
        <v>0</v>
      </c>
    </row>
    <row r="8" spans="1:13" x14ac:dyDescent="0.3">
      <c r="A8" s="25">
        <v>3</v>
      </c>
      <c r="B8" s="4" t="s">
        <v>46</v>
      </c>
      <c r="C8" s="3">
        <v>0</v>
      </c>
      <c r="D8" s="14"/>
      <c r="E8" s="15">
        <f t="shared" si="1"/>
        <v>0</v>
      </c>
      <c r="F8" s="16">
        <v>1500</v>
      </c>
      <c r="G8" s="5">
        <f t="shared" si="2"/>
        <v>1500</v>
      </c>
      <c r="H8" s="14">
        <v>0</v>
      </c>
      <c r="I8" s="14">
        <v>1500</v>
      </c>
      <c r="J8" s="5">
        <f t="shared" si="3"/>
        <v>1500</v>
      </c>
      <c r="K8" s="6">
        <f t="shared" si="4"/>
        <v>0</v>
      </c>
      <c r="L8" s="6">
        <f t="shared" si="5"/>
        <v>0</v>
      </c>
      <c r="M8" s="6">
        <f t="shared" si="6"/>
        <v>0</v>
      </c>
    </row>
    <row r="9" spans="1:13" x14ac:dyDescent="0.3">
      <c r="A9" s="25">
        <v>4</v>
      </c>
      <c r="B9" s="4" t="s">
        <v>49</v>
      </c>
      <c r="C9" s="3">
        <v>0</v>
      </c>
      <c r="D9" s="14"/>
      <c r="E9" s="15">
        <f t="shared" si="1"/>
        <v>0</v>
      </c>
      <c r="F9" s="16">
        <v>0</v>
      </c>
      <c r="G9" s="5">
        <f t="shared" si="2"/>
        <v>0</v>
      </c>
      <c r="H9" s="14">
        <v>0</v>
      </c>
      <c r="I9" s="14">
        <v>0</v>
      </c>
      <c r="J9" s="5">
        <f t="shared" si="3"/>
        <v>0</v>
      </c>
      <c r="K9" s="6">
        <f t="shared" si="4"/>
        <v>0</v>
      </c>
      <c r="L9" s="6">
        <f t="shared" si="5"/>
        <v>0</v>
      </c>
      <c r="M9" s="6">
        <f t="shared" si="6"/>
        <v>0</v>
      </c>
    </row>
    <row r="10" spans="1:13" x14ac:dyDescent="0.3">
      <c r="A10" s="25">
        <v>5</v>
      </c>
      <c r="B10" s="4" t="s">
        <v>27</v>
      </c>
      <c r="C10" s="3">
        <v>17000</v>
      </c>
      <c r="D10" s="14"/>
      <c r="E10" s="15">
        <f t="shared" si="1"/>
        <v>17000</v>
      </c>
      <c r="F10" s="16">
        <v>80000</v>
      </c>
      <c r="G10" s="5">
        <f t="shared" si="2"/>
        <v>97000</v>
      </c>
      <c r="H10" s="14">
        <v>17000</v>
      </c>
      <c r="I10" s="14">
        <v>80000</v>
      </c>
      <c r="J10" s="5">
        <f t="shared" si="3"/>
        <v>97000</v>
      </c>
      <c r="K10" s="6">
        <f t="shared" si="4"/>
        <v>0</v>
      </c>
      <c r="L10" s="6">
        <f t="shared" si="5"/>
        <v>0</v>
      </c>
      <c r="M10" s="6">
        <f t="shared" si="6"/>
        <v>0</v>
      </c>
    </row>
    <row r="11" spans="1:13" x14ac:dyDescent="0.3">
      <c r="A11" s="25">
        <v>6</v>
      </c>
      <c r="B11" s="4" t="s">
        <v>25</v>
      </c>
      <c r="C11" s="3">
        <v>21000</v>
      </c>
      <c r="D11" s="14"/>
      <c r="E11" s="15">
        <f t="shared" si="1"/>
        <v>21000</v>
      </c>
      <c r="F11" s="16">
        <v>31600</v>
      </c>
      <c r="G11" s="5">
        <f t="shared" si="2"/>
        <v>52600</v>
      </c>
      <c r="H11" s="14">
        <v>21000</v>
      </c>
      <c r="I11" s="14">
        <v>31600</v>
      </c>
      <c r="J11" s="5">
        <f t="shared" si="3"/>
        <v>52600</v>
      </c>
      <c r="K11" s="6">
        <f t="shared" si="4"/>
        <v>0</v>
      </c>
      <c r="L11" s="6">
        <f t="shared" si="5"/>
        <v>0</v>
      </c>
      <c r="M11" s="6">
        <f t="shared" si="6"/>
        <v>0</v>
      </c>
    </row>
    <row r="12" spans="1:13" x14ac:dyDescent="0.3">
      <c r="A12" s="25">
        <v>7</v>
      </c>
      <c r="B12" s="4" t="s">
        <v>34</v>
      </c>
      <c r="C12" s="3">
        <v>4000</v>
      </c>
      <c r="D12" s="14"/>
      <c r="E12" s="15">
        <f t="shared" si="1"/>
        <v>4000</v>
      </c>
      <c r="F12" s="16">
        <v>18800</v>
      </c>
      <c r="G12" s="5">
        <f t="shared" si="2"/>
        <v>22800</v>
      </c>
      <c r="H12" s="14">
        <v>4000</v>
      </c>
      <c r="I12" s="14">
        <v>18800</v>
      </c>
      <c r="J12" s="5">
        <f t="shared" si="3"/>
        <v>22800</v>
      </c>
      <c r="K12" s="6">
        <f t="shared" si="4"/>
        <v>0</v>
      </c>
      <c r="L12" s="6">
        <f t="shared" si="5"/>
        <v>0</v>
      </c>
      <c r="M12" s="6">
        <f t="shared" si="6"/>
        <v>0</v>
      </c>
    </row>
    <row r="13" spans="1:13" x14ac:dyDescent="0.3">
      <c r="A13" s="25">
        <v>8</v>
      </c>
      <c r="B13" s="4" t="s">
        <v>22</v>
      </c>
      <c r="C13" s="3">
        <v>18705</v>
      </c>
      <c r="D13" s="14"/>
      <c r="E13" s="15">
        <f t="shared" si="1"/>
        <v>18705</v>
      </c>
      <c r="F13" s="16">
        <v>0</v>
      </c>
      <c r="G13" s="5">
        <f t="shared" si="2"/>
        <v>18705</v>
      </c>
      <c r="H13" s="14">
        <v>18705</v>
      </c>
      <c r="I13" s="14">
        <v>0</v>
      </c>
      <c r="J13" s="5">
        <f t="shared" si="3"/>
        <v>18705</v>
      </c>
      <c r="K13" s="6">
        <f t="shared" si="4"/>
        <v>0</v>
      </c>
      <c r="L13" s="6">
        <f t="shared" si="5"/>
        <v>0</v>
      </c>
      <c r="M13" s="6">
        <f t="shared" si="6"/>
        <v>0</v>
      </c>
    </row>
    <row r="14" spans="1:13" x14ac:dyDescent="0.3">
      <c r="A14" s="25">
        <v>9</v>
      </c>
      <c r="B14" s="4" t="s">
        <v>31</v>
      </c>
      <c r="C14" s="3">
        <v>1229000</v>
      </c>
      <c r="D14" s="14"/>
      <c r="E14" s="15">
        <f t="shared" si="1"/>
        <v>1229000</v>
      </c>
      <c r="F14" s="16">
        <v>2826550</v>
      </c>
      <c r="G14" s="5">
        <f t="shared" si="2"/>
        <v>4055550</v>
      </c>
      <c r="H14" s="14">
        <v>1229000</v>
      </c>
      <c r="I14" s="14">
        <v>2826550</v>
      </c>
      <c r="J14" s="5">
        <f t="shared" si="3"/>
        <v>4055550</v>
      </c>
      <c r="K14" s="6">
        <f t="shared" si="4"/>
        <v>0</v>
      </c>
      <c r="L14" s="6">
        <f t="shared" si="5"/>
        <v>0</v>
      </c>
      <c r="M14" s="6">
        <f t="shared" si="6"/>
        <v>0</v>
      </c>
    </row>
    <row r="15" spans="1:13" x14ac:dyDescent="0.3">
      <c r="A15" s="25">
        <v>10</v>
      </c>
      <c r="B15" s="4" t="s">
        <v>32</v>
      </c>
      <c r="C15" s="3">
        <v>0</v>
      </c>
      <c r="D15" s="14"/>
      <c r="E15" s="15">
        <f t="shared" si="1"/>
        <v>0</v>
      </c>
      <c r="F15" s="16">
        <v>1200000</v>
      </c>
      <c r="G15" s="5">
        <f t="shared" si="2"/>
        <v>1200000</v>
      </c>
      <c r="H15" s="14">
        <v>0</v>
      </c>
      <c r="I15" s="14">
        <v>1200000</v>
      </c>
      <c r="J15" s="5">
        <f t="shared" si="3"/>
        <v>1200000</v>
      </c>
      <c r="K15" s="6">
        <f t="shared" si="4"/>
        <v>0</v>
      </c>
      <c r="L15" s="6">
        <f t="shared" si="5"/>
        <v>0</v>
      </c>
      <c r="M15" s="6">
        <f t="shared" si="6"/>
        <v>0</v>
      </c>
    </row>
    <row r="16" spans="1:13" x14ac:dyDescent="0.3">
      <c r="A16" s="25">
        <v>11</v>
      </c>
      <c r="B16" s="4" t="s">
        <v>28</v>
      </c>
      <c r="C16" s="3">
        <v>228898</v>
      </c>
      <c r="D16" s="14"/>
      <c r="E16" s="15">
        <f t="shared" si="1"/>
        <v>228898</v>
      </c>
      <c r="F16" s="16">
        <v>410000</v>
      </c>
      <c r="G16" s="5">
        <f t="shared" si="2"/>
        <v>638898</v>
      </c>
      <c r="H16" s="14">
        <v>228898</v>
      </c>
      <c r="I16" s="14">
        <v>410000</v>
      </c>
      <c r="J16" s="5">
        <f t="shared" si="3"/>
        <v>638898</v>
      </c>
      <c r="K16" s="6">
        <f t="shared" si="4"/>
        <v>0</v>
      </c>
      <c r="L16" s="6">
        <f t="shared" si="5"/>
        <v>0</v>
      </c>
      <c r="M16" s="6">
        <f t="shared" si="6"/>
        <v>0</v>
      </c>
    </row>
    <row r="17" spans="1:13" x14ac:dyDescent="0.3">
      <c r="A17" s="25">
        <v>12</v>
      </c>
      <c r="B17" s="2" t="s">
        <v>50</v>
      </c>
      <c r="C17" s="3">
        <v>0</v>
      </c>
      <c r="D17" s="14"/>
      <c r="E17" s="15">
        <f t="shared" si="1"/>
        <v>0</v>
      </c>
      <c r="F17" s="16">
        <v>22000</v>
      </c>
      <c r="G17" s="5">
        <f t="shared" si="2"/>
        <v>22000</v>
      </c>
      <c r="H17" s="14">
        <v>0</v>
      </c>
      <c r="I17" s="14">
        <v>22000</v>
      </c>
      <c r="J17" s="5">
        <f t="shared" si="3"/>
        <v>22000</v>
      </c>
      <c r="K17" s="6">
        <f t="shared" si="4"/>
        <v>0</v>
      </c>
      <c r="L17" s="6">
        <f t="shared" si="5"/>
        <v>0</v>
      </c>
      <c r="M17" s="6">
        <f t="shared" si="6"/>
        <v>0</v>
      </c>
    </row>
    <row r="18" spans="1:13" x14ac:dyDescent="0.3">
      <c r="A18" s="25">
        <v>13</v>
      </c>
      <c r="B18" s="4" t="s">
        <v>38</v>
      </c>
      <c r="C18" s="3">
        <v>24600</v>
      </c>
      <c r="D18" s="14"/>
      <c r="E18" s="15">
        <f t="shared" si="1"/>
        <v>24600</v>
      </c>
      <c r="F18" s="16">
        <v>24000</v>
      </c>
      <c r="G18" s="5">
        <f t="shared" si="2"/>
        <v>48600</v>
      </c>
      <c r="H18" s="14">
        <v>24600</v>
      </c>
      <c r="I18" s="14">
        <v>24000</v>
      </c>
      <c r="J18" s="5">
        <f t="shared" si="3"/>
        <v>48600</v>
      </c>
      <c r="K18" s="6">
        <f t="shared" si="4"/>
        <v>0</v>
      </c>
      <c r="L18" s="6">
        <f t="shared" si="5"/>
        <v>0</v>
      </c>
      <c r="M18" s="6">
        <f t="shared" si="6"/>
        <v>0</v>
      </c>
    </row>
    <row r="19" spans="1:13" x14ac:dyDescent="0.3">
      <c r="A19" s="25">
        <v>14</v>
      </c>
      <c r="B19" s="4" t="s">
        <v>42</v>
      </c>
      <c r="C19" s="3">
        <v>0</v>
      </c>
      <c r="D19" s="14"/>
      <c r="E19" s="15">
        <f t="shared" si="1"/>
        <v>0</v>
      </c>
      <c r="F19" s="16">
        <v>5800</v>
      </c>
      <c r="G19" s="5">
        <f t="shared" si="2"/>
        <v>5800</v>
      </c>
      <c r="H19" s="14">
        <v>0</v>
      </c>
      <c r="I19" s="14">
        <v>1800</v>
      </c>
      <c r="J19" s="5">
        <f t="shared" si="3"/>
        <v>1800</v>
      </c>
      <c r="K19" s="6">
        <f t="shared" si="4"/>
        <v>0</v>
      </c>
      <c r="L19" s="6">
        <f t="shared" si="5"/>
        <v>-4000</v>
      </c>
      <c r="M19" s="6">
        <f t="shared" si="6"/>
        <v>-4000</v>
      </c>
    </row>
    <row r="20" spans="1:13" x14ac:dyDescent="0.3">
      <c r="A20" s="25">
        <v>15</v>
      </c>
      <c r="B20" s="4" t="s">
        <v>29</v>
      </c>
      <c r="C20" s="3">
        <v>8500</v>
      </c>
      <c r="D20" s="14"/>
      <c r="E20" s="15">
        <f t="shared" si="1"/>
        <v>8500</v>
      </c>
      <c r="F20" s="16">
        <v>124600</v>
      </c>
      <c r="G20" s="5">
        <f t="shared" si="2"/>
        <v>133100</v>
      </c>
      <c r="H20" s="14"/>
      <c r="I20" s="14"/>
      <c r="J20" s="5">
        <f t="shared" si="3"/>
        <v>0</v>
      </c>
      <c r="K20" s="6">
        <f t="shared" si="4"/>
        <v>-8500</v>
      </c>
      <c r="L20" s="6">
        <f t="shared" si="5"/>
        <v>-124600</v>
      </c>
      <c r="M20" s="6">
        <f t="shared" si="6"/>
        <v>-133100</v>
      </c>
    </row>
    <row r="21" spans="1:13" x14ac:dyDescent="0.3">
      <c r="A21" s="25">
        <v>16</v>
      </c>
      <c r="B21" s="4" t="s">
        <v>45</v>
      </c>
      <c r="C21" s="3">
        <v>0</v>
      </c>
      <c r="D21" s="14"/>
      <c r="E21" s="15">
        <f t="shared" si="1"/>
        <v>0</v>
      </c>
      <c r="F21" s="16">
        <v>2650</v>
      </c>
      <c r="G21" s="5">
        <f t="shared" si="2"/>
        <v>2650</v>
      </c>
      <c r="H21" s="14">
        <v>0</v>
      </c>
      <c r="I21" s="14">
        <v>2650</v>
      </c>
      <c r="J21" s="5">
        <f t="shared" si="3"/>
        <v>2650</v>
      </c>
      <c r="K21" s="6">
        <f t="shared" si="4"/>
        <v>0</v>
      </c>
      <c r="L21" s="6">
        <f t="shared" si="5"/>
        <v>0</v>
      </c>
      <c r="M21" s="6">
        <f t="shared" si="6"/>
        <v>0</v>
      </c>
    </row>
    <row r="22" spans="1:13" x14ac:dyDescent="0.3">
      <c r="A22" s="25">
        <v>17</v>
      </c>
      <c r="B22" s="4" t="s">
        <v>37</v>
      </c>
      <c r="C22" s="3">
        <v>34500</v>
      </c>
      <c r="D22" s="14"/>
      <c r="E22" s="15">
        <f t="shared" si="1"/>
        <v>34500</v>
      </c>
      <c r="F22" s="16">
        <v>35500</v>
      </c>
      <c r="G22" s="5">
        <f t="shared" si="2"/>
        <v>70000</v>
      </c>
      <c r="H22" s="14">
        <v>34500</v>
      </c>
      <c r="I22" s="14">
        <v>35500</v>
      </c>
      <c r="J22" s="5">
        <f t="shared" si="3"/>
        <v>70000</v>
      </c>
      <c r="K22" s="6">
        <f t="shared" si="4"/>
        <v>0</v>
      </c>
      <c r="L22" s="6">
        <f t="shared" si="5"/>
        <v>0</v>
      </c>
      <c r="M22" s="6">
        <f t="shared" si="6"/>
        <v>0</v>
      </c>
    </row>
    <row r="23" spans="1:13" x14ac:dyDescent="0.3">
      <c r="A23" s="25">
        <v>18</v>
      </c>
      <c r="B23" s="4" t="s">
        <v>43</v>
      </c>
      <c r="C23" s="3">
        <v>0</v>
      </c>
      <c r="D23" s="14"/>
      <c r="E23" s="15">
        <f t="shared" si="1"/>
        <v>0</v>
      </c>
      <c r="F23" s="16">
        <v>17000</v>
      </c>
      <c r="G23" s="5">
        <f t="shared" si="2"/>
        <v>17000</v>
      </c>
      <c r="H23" s="14">
        <v>0</v>
      </c>
      <c r="I23" s="14">
        <v>17000</v>
      </c>
      <c r="J23" s="5">
        <f t="shared" si="3"/>
        <v>17000</v>
      </c>
      <c r="K23" s="6">
        <f t="shared" si="4"/>
        <v>0</v>
      </c>
      <c r="L23" s="6">
        <f t="shared" si="5"/>
        <v>0</v>
      </c>
      <c r="M23" s="6">
        <f t="shared" si="6"/>
        <v>0</v>
      </c>
    </row>
    <row r="24" spans="1:13" x14ac:dyDescent="0.3">
      <c r="A24" s="25">
        <v>19</v>
      </c>
      <c r="B24" s="4" t="s">
        <v>30</v>
      </c>
      <c r="C24" s="3">
        <v>50500</v>
      </c>
      <c r="D24" s="14"/>
      <c r="E24" s="15">
        <f t="shared" si="1"/>
        <v>50500</v>
      </c>
      <c r="F24" s="16">
        <v>88000</v>
      </c>
      <c r="G24" s="5">
        <f t="shared" si="2"/>
        <v>138500</v>
      </c>
      <c r="H24" s="14">
        <v>50500</v>
      </c>
      <c r="I24" s="14">
        <v>88000</v>
      </c>
      <c r="J24" s="5">
        <f t="shared" si="3"/>
        <v>138500</v>
      </c>
      <c r="K24" s="6">
        <f t="shared" si="4"/>
        <v>0</v>
      </c>
      <c r="L24" s="6">
        <f t="shared" si="5"/>
        <v>0</v>
      </c>
      <c r="M24" s="6">
        <f t="shared" si="6"/>
        <v>0</v>
      </c>
    </row>
    <row r="25" spans="1:13" x14ac:dyDescent="0.3">
      <c r="A25" s="25">
        <v>20</v>
      </c>
      <c r="B25" s="4" t="s">
        <v>33</v>
      </c>
      <c r="C25" s="3">
        <v>15800</v>
      </c>
      <c r="D25" s="14"/>
      <c r="E25" s="15">
        <f t="shared" si="1"/>
        <v>15800</v>
      </c>
      <c r="F25" s="16">
        <v>21430</v>
      </c>
      <c r="G25" s="5">
        <f t="shared" si="2"/>
        <v>37230</v>
      </c>
      <c r="H25" s="14">
        <v>15800</v>
      </c>
      <c r="I25" s="14">
        <v>20430</v>
      </c>
      <c r="J25" s="5">
        <f t="shared" si="3"/>
        <v>36230</v>
      </c>
      <c r="K25" s="6">
        <f t="shared" si="4"/>
        <v>0</v>
      </c>
      <c r="L25" s="6">
        <f t="shared" si="5"/>
        <v>-1000</v>
      </c>
      <c r="M25" s="6">
        <f t="shared" si="6"/>
        <v>-1000</v>
      </c>
    </row>
    <row r="26" spans="1:13" x14ac:dyDescent="0.3">
      <c r="A26" s="25">
        <v>21</v>
      </c>
      <c r="B26" s="4" t="s">
        <v>40</v>
      </c>
      <c r="C26" s="3">
        <v>0</v>
      </c>
      <c r="D26" s="14"/>
      <c r="E26" s="15">
        <f t="shared" si="1"/>
        <v>0</v>
      </c>
      <c r="F26" s="16">
        <v>7600</v>
      </c>
      <c r="G26" s="5">
        <f t="shared" si="2"/>
        <v>7600</v>
      </c>
      <c r="H26" s="14">
        <v>0</v>
      </c>
      <c r="I26" s="14">
        <v>7600</v>
      </c>
      <c r="J26" s="5">
        <f t="shared" si="3"/>
        <v>7600</v>
      </c>
      <c r="K26" s="6">
        <f t="shared" si="4"/>
        <v>0</v>
      </c>
      <c r="L26" s="6">
        <f t="shared" si="5"/>
        <v>0</v>
      </c>
      <c r="M26" s="6">
        <f t="shared" si="6"/>
        <v>0</v>
      </c>
    </row>
    <row r="27" spans="1:13" x14ac:dyDescent="0.3">
      <c r="A27" s="25">
        <v>22</v>
      </c>
      <c r="B27" s="4" t="s">
        <v>36</v>
      </c>
      <c r="C27" s="3">
        <v>27000</v>
      </c>
      <c r="D27" s="14"/>
      <c r="E27" s="15">
        <f t="shared" si="1"/>
        <v>27000</v>
      </c>
      <c r="F27" s="16">
        <v>18500</v>
      </c>
      <c r="G27" s="5">
        <f t="shared" si="2"/>
        <v>45500</v>
      </c>
      <c r="H27" s="14">
        <v>27000</v>
      </c>
      <c r="I27" s="14">
        <v>0</v>
      </c>
      <c r="J27" s="5">
        <f t="shared" si="3"/>
        <v>27000</v>
      </c>
      <c r="K27" s="6">
        <f t="shared" si="4"/>
        <v>0</v>
      </c>
      <c r="L27" s="6">
        <f t="shared" si="5"/>
        <v>-18500</v>
      </c>
      <c r="M27" s="6">
        <f t="shared" si="6"/>
        <v>-18500</v>
      </c>
    </row>
    <row r="28" spans="1:13" x14ac:dyDescent="0.3">
      <c r="A28" s="25">
        <v>23</v>
      </c>
      <c r="B28" s="4" t="s">
        <v>21</v>
      </c>
      <c r="C28" s="3">
        <v>77500</v>
      </c>
      <c r="D28" s="14"/>
      <c r="E28" s="15">
        <f t="shared" si="1"/>
        <v>77500</v>
      </c>
      <c r="F28" s="16">
        <v>0</v>
      </c>
      <c r="G28" s="5">
        <f t="shared" si="2"/>
        <v>77500</v>
      </c>
      <c r="H28" s="14">
        <v>77500</v>
      </c>
      <c r="I28" s="14"/>
      <c r="J28" s="5">
        <f t="shared" si="3"/>
        <v>77500</v>
      </c>
      <c r="K28" s="6">
        <f t="shared" si="4"/>
        <v>0</v>
      </c>
      <c r="L28" s="6">
        <f t="shared" si="5"/>
        <v>0</v>
      </c>
      <c r="M28" s="6">
        <f t="shared" si="6"/>
        <v>0</v>
      </c>
    </row>
    <row r="29" spans="1:13" x14ac:dyDescent="0.3">
      <c r="A29" s="25">
        <v>24</v>
      </c>
      <c r="B29" s="4" t="s">
        <v>35</v>
      </c>
      <c r="C29" s="3">
        <v>12500</v>
      </c>
      <c r="D29" s="14"/>
      <c r="E29" s="15">
        <f t="shared" si="1"/>
        <v>12500</v>
      </c>
      <c r="F29" s="16">
        <v>6500</v>
      </c>
      <c r="G29" s="5">
        <f t="shared" si="2"/>
        <v>19000</v>
      </c>
      <c r="H29" s="14">
        <v>12500</v>
      </c>
      <c r="I29" s="14">
        <v>2000</v>
      </c>
      <c r="J29" s="5">
        <f t="shared" si="3"/>
        <v>14500</v>
      </c>
      <c r="K29" s="6">
        <f t="shared" si="4"/>
        <v>0</v>
      </c>
      <c r="L29" s="6">
        <f t="shared" si="5"/>
        <v>-4500</v>
      </c>
      <c r="M29" s="6">
        <f t="shared" si="6"/>
        <v>-4500</v>
      </c>
    </row>
    <row r="30" spans="1:13" x14ac:dyDescent="0.3">
      <c r="A30" s="25">
        <v>25</v>
      </c>
      <c r="B30" s="4" t="s">
        <v>44</v>
      </c>
      <c r="C30" s="3">
        <v>0</v>
      </c>
      <c r="D30" s="14"/>
      <c r="E30" s="15">
        <f t="shared" si="1"/>
        <v>0</v>
      </c>
      <c r="F30" s="16">
        <v>2000</v>
      </c>
      <c r="G30" s="5">
        <f t="shared" si="2"/>
        <v>2000</v>
      </c>
      <c r="H30" s="14">
        <v>0</v>
      </c>
      <c r="I30" s="14">
        <v>25000</v>
      </c>
      <c r="J30" s="5">
        <f t="shared" si="3"/>
        <v>25000</v>
      </c>
      <c r="K30" s="6">
        <f t="shared" si="4"/>
        <v>0</v>
      </c>
      <c r="L30" s="6">
        <f t="shared" si="5"/>
        <v>23000</v>
      </c>
      <c r="M30" s="6">
        <f t="shared" si="6"/>
        <v>23000</v>
      </c>
    </row>
    <row r="31" spans="1:13" ht="31.5" x14ac:dyDescent="0.3">
      <c r="A31" s="25">
        <v>26</v>
      </c>
      <c r="B31" s="17" t="s">
        <v>52</v>
      </c>
      <c r="C31" s="3">
        <v>0</v>
      </c>
      <c r="D31" s="14"/>
      <c r="E31" s="15">
        <f t="shared" si="1"/>
        <v>0</v>
      </c>
      <c r="F31" s="16">
        <v>0</v>
      </c>
      <c r="G31" s="5">
        <f t="shared" si="2"/>
        <v>0</v>
      </c>
      <c r="H31" s="14"/>
      <c r="I31" s="14"/>
      <c r="J31" s="5">
        <f t="shared" si="3"/>
        <v>0</v>
      </c>
      <c r="K31" s="6">
        <f t="shared" si="4"/>
        <v>0</v>
      </c>
      <c r="L31" s="6">
        <f t="shared" si="5"/>
        <v>0</v>
      </c>
      <c r="M31" s="6">
        <f t="shared" si="6"/>
        <v>0</v>
      </c>
    </row>
    <row r="32" spans="1:13" ht="17.25" customHeight="1" x14ac:dyDescent="0.3">
      <c r="A32" s="25">
        <v>27</v>
      </c>
      <c r="B32" s="4" t="s">
        <v>51</v>
      </c>
      <c r="C32" s="3">
        <v>0</v>
      </c>
      <c r="D32" s="14"/>
      <c r="E32" s="15">
        <f t="shared" si="1"/>
        <v>0</v>
      </c>
      <c r="F32" s="16">
        <v>2800000</v>
      </c>
      <c r="G32" s="5">
        <f t="shared" si="2"/>
        <v>2800000</v>
      </c>
      <c r="H32" s="14">
        <v>0</v>
      </c>
      <c r="I32" s="14">
        <v>2800000</v>
      </c>
      <c r="J32" s="5">
        <f t="shared" si="3"/>
        <v>2800000</v>
      </c>
      <c r="K32" s="6">
        <f t="shared" si="4"/>
        <v>0</v>
      </c>
      <c r="L32" s="6">
        <f t="shared" si="5"/>
        <v>0</v>
      </c>
      <c r="M32" s="6">
        <f t="shared" si="6"/>
        <v>0</v>
      </c>
    </row>
    <row r="33" spans="1:13" x14ac:dyDescent="0.3">
      <c r="A33" s="25">
        <v>28</v>
      </c>
      <c r="B33" s="17" t="s">
        <v>53</v>
      </c>
      <c r="C33" s="3">
        <v>0</v>
      </c>
      <c r="D33" s="14"/>
      <c r="E33" s="15">
        <f t="shared" si="1"/>
        <v>0</v>
      </c>
      <c r="F33" s="16">
        <v>0</v>
      </c>
      <c r="G33" s="5">
        <f t="shared" si="2"/>
        <v>0</v>
      </c>
      <c r="H33" s="14"/>
      <c r="I33" s="14"/>
      <c r="J33" s="5">
        <f t="shared" si="3"/>
        <v>0</v>
      </c>
      <c r="K33" s="6">
        <f t="shared" si="4"/>
        <v>0</v>
      </c>
      <c r="L33" s="6">
        <f t="shared" si="5"/>
        <v>0</v>
      </c>
      <c r="M33" s="6">
        <f t="shared" si="6"/>
        <v>0</v>
      </c>
    </row>
    <row r="34" spans="1:13" x14ac:dyDescent="0.3">
      <c r="A34" s="25">
        <v>29</v>
      </c>
      <c r="B34" s="9" t="s">
        <v>54</v>
      </c>
      <c r="C34" s="3">
        <v>0</v>
      </c>
      <c r="D34" s="18"/>
      <c r="E34" s="15">
        <f t="shared" si="1"/>
        <v>0</v>
      </c>
      <c r="F34" s="16">
        <v>0</v>
      </c>
      <c r="G34" s="5">
        <f t="shared" si="2"/>
        <v>0</v>
      </c>
      <c r="H34" s="19"/>
      <c r="I34" s="19"/>
      <c r="J34" s="5">
        <f t="shared" si="3"/>
        <v>0</v>
      </c>
      <c r="K34" s="6">
        <f t="shared" si="4"/>
        <v>0</v>
      </c>
      <c r="L34" s="6">
        <f t="shared" si="5"/>
        <v>0</v>
      </c>
      <c r="M34" s="6">
        <f t="shared" si="6"/>
        <v>0</v>
      </c>
    </row>
    <row r="35" spans="1:13" x14ac:dyDescent="0.3">
      <c r="A35" s="25">
        <v>30</v>
      </c>
      <c r="B35" s="9" t="s">
        <v>55</v>
      </c>
      <c r="C35" s="3">
        <v>0</v>
      </c>
      <c r="D35" s="14"/>
      <c r="E35" s="15">
        <f t="shared" si="1"/>
        <v>0</v>
      </c>
      <c r="F35" s="16">
        <v>0</v>
      </c>
      <c r="G35" s="5">
        <f t="shared" si="2"/>
        <v>0</v>
      </c>
      <c r="H35" s="14"/>
      <c r="I35" s="14"/>
      <c r="J35" s="5">
        <f t="shared" si="3"/>
        <v>0</v>
      </c>
      <c r="K35" s="6">
        <f t="shared" si="4"/>
        <v>0</v>
      </c>
      <c r="L35" s="6">
        <f t="shared" si="5"/>
        <v>0</v>
      </c>
      <c r="M35" s="6">
        <f t="shared" si="6"/>
        <v>0</v>
      </c>
    </row>
    <row r="36" spans="1:13" x14ac:dyDescent="0.3">
      <c r="A36" s="25">
        <v>31</v>
      </c>
      <c r="B36" s="9" t="s">
        <v>56</v>
      </c>
      <c r="C36" s="3">
        <v>0</v>
      </c>
      <c r="D36" s="14"/>
      <c r="E36" s="15">
        <f t="shared" si="1"/>
        <v>0</v>
      </c>
      <c r="F36" s="16">
        <v>0</v>
      </c>
      <c r="G36" s="5">
        <f t="shared" si="2"/>
        <v>0</v>
      </c>
      <c r="H36" s="14"/>
      <c r="I36" s="14"/>
      <c r="J36" s="5">
        <f t="shared" si="3"/>
        <v>0</v>
      </c>
      <c r="K36" s="6">
        <f t="shared" si="4"/>
        <v>0</v>
      </c>
      <c r="L36" s="6">
        <f t="shared" si="5"/>
        <v>0</v>
      </c>
      <c r="M36" s="6">
        <f t="shared" si="6"/>
        <v>0</v>
      </c>
    </row>
    <row r="37" spans="1:13" ht="31.5" x14ac:dyDescent="0.3">
      <c r="A37" s="25">
        <v>32</v>
      </c>
      <c r="B37" s="9" t="s">
        <v>57</v>
      </c>
      <c r="C37" s="3">
        <v>0</v>
      </c>
      <c r="D37" s="14"/>
      <c r="E37" s="15">
        <f t="shared" si="1"/>
        <v>0</v>
      </c>
      <c r="F37" s="16">
        <v>0</v>
      </c>
      <c r="G37" s="5">
        <f t="shared" si="2"/>
        <v>0</v>
      </c>
      <c r="H37" s="14"/>
      <c r="I37" s="14"/>
      <c r="J37" s="5">
        <f t="shared" si="3"/>
        <v>0</v>
      </c>
      <c r="K37" s="6">
        <f t="shared" si="4"/>
        <v>0</v>
      </c>
      <c r="L37" s="6">
        <f t="shared" si="5"/>
        <v>0</v>
      </c>
      <c r="M37" s="6">
        <f t="shared" si="6"/>
        <v>0</v>
      </c>
    </row>
    <row r="38" spans="1:13" ht="31.5" x14ac:dyDescent="0.3">
      <c r="A38" s="25">
        <v>33</v>
      </c>
      <c r="B38" s="35" t="s">
        <v>47</v>
      </c>
      <c r="C38" s="33">
        <v>9848000</v>
      </c>
      <c r="D38" s="33"/>
      <c r="E38" s="15">
        <f t="shared" si="1"/>
        <v>9848000</v>
      </c>
      <c r="F38" s="36">
        <v>20700000</v>
      </c>
      <c r="G38" s="37">
        <f t="shared" si="2"/>
        <v>30548000</v>
      </c>
      <c r="H38" s="33">
        <v>12268000</v>
      </c>
      <c r="I38" s="33">
        <v>20700000</v>
      </c>
      <c r="J38" s="37">
        <f t="shared" si="3"/>
        <v>32968000</v>
      </c>
      <c r="K38" s="38">
        <f t="shared" si="4"/>
        <v>2420000</v>
      </c>
      <c r="L38" s="38">
        <f t="shared" si="5"/>
        <v>0</v>
      </c>
      <c r="M38" s="38">
        <f t="shared" si="6"/>
        <v>2420000</v>
      </c>
    </row>
    <row r="39" spans="1:13" ht="31.5" x14ac:dyDescent="0.3">
      <c r="A39" s="25">
        <v>34</v>
      </c>
      <c r="B39" s="35" t="s">
        <v>48</v>
      </c>
      <c r="C39" s="39">
        <v>0</v>
      </c>
      <c r="D39" s="33"/>
      <c r="E39" s="15">
        <f t="shared" si="1"/>
        <v>0</v>
      </c>
      <c r="F39" s="36">
        <v>4700000</v>
      </c>
      <c r="G39" s="37">
        <f t="shared" si="2"/>
        <v>4700000</v>
      </c>
      <c r="H39" s="33">
        <v>0</v>
      </c>
      <c r="I39" s="33">
        <v>4700000</v>
      </c>
      <c r="J39" s="37">
        <f t="shared" si="3"/>
        <v>4700000</v>
      </c>
      <c r="K39" s="38">
        <f t="shared" si="4"/>
        <v>0</v>
      </c>
      <c r="L39" s="38">
        <f t="shared" si="5"/>
        <v>0</v>
      </c>
      <c r="M39" s="38">
        <f t="shared" si="6"/>
        <v>0</v>
      </c>
    </row>
    <row r="40" spans="1:13" ht="31.5" x14ac:dyDescent="0.3">
      <c r="A40" s="25">
        <v>35</v>
      </c>
      <c r="B40" s="2" t="s">
        <v>17</v>
      </c>
      <c r="C40" s="39">
        <v>1429250</v>
      </c>
      <c r="D40" s="39"/>
      <c r="E40" s="15">
        <f t="shared" si="1"/>
        <v>1429250</v>
      </c>
      <c r="F40" s="39"/>
      <c r="G40" s="37">
        <f t="shared" si="2"/>
        <v>1429250</v>
      </c>
      <c r="H40" s="39">
        <v>1429250</v>
      </c>
      <c r="I40" s="39">
        <v>0</v>
      </c>
      <c r="J40" s="37">
        <f t="shared" si="3"/>
        <v>1429250</v>
      </c>
      <c r="K40" s="38">
        <f t="shared" si="4"/>
        <v>0</v>
      </c>
      <c r="L40" s="38">
        <f t="shared" si="5"/>
        <v>0</v>
      </c>
      <c r="M40" s="38">
        <f t="shared" si="6"/>
        <v>0</v>
      </c>
    </row>
    <row r="41" spans="1:13" ht="31.5" x14ac:dyDescent="0.3">
      <c r="A41" s="25">
        <v>36</v>
      </c>
      <c r="B41" s="2" t="s">
        <v>18</v>
      </c>
      <c r="C41" s="39">
        <v>3741563</v>
      </c>
      <c r="D41" s="40">
        <v>36525</v>
      </c>
      <c r="E41" s="15">
        <f t="shared" si="1"/>
        <v>3778088</v>
      </c>
      <c r="F41" s="39"/>
      <c r="G41" s="37">
        <f t="shared" si="2"/>
        <v>3778088</v>
      </c>
      <c r="H41" s="39">
        <v>3741563</v>
      </c>
      <c r="I41" s="39">
        <v>0</v>
      </c>
      <c r="J41" s="37">
        <f t="shared" si="3"/>
        <v>3741563</v>
      </c>
      <c r="K41" s="38">
        <f t="shared" si="4"/>
        <v>-36525</v>
      </c>
      <c r="L41" s="38">
        <f t="shared" si="5"/>
        <v>0</v>
      </c>
      <c r="M41" s="38">
        <f t="shared" si="6"/>
        <v>-36525</v>
      </c>
    </row>
    <row r="42" spans="1:13" x14ac:dyDescent="0.3">
      <c r="A42" s="25">
        <v>37</v>
      </c>
      <c r="B42" s="4" t="s">
        <v>19</v>
      </c>
      <c r="C42" s="3">
        <v>104350</v>
      </c>
      <c r="D42" s="3"/>
      <c r="E42" s="15">
        <f t="shared" si="1"/>
        <v>104350</v>
      </c>
      <c r="F42" s="3"/>
      <c r="G42" s="5">
        <f t="shared" si="2"/>
        <v>104350</v>
      </c>
      <c r="H42" s="3">
        <v>104350</v>
      </c>
      <c r="I42" s="3">
        <v>0</v>
      </c>
      <c r="J42" s="5">
        <f t="shared" si="3"/>
        <v>104350</v>
      </c>
      <c r="K42" s="6">
        <f t="shared" si="4"/>
        <v>0</v>
      </c>
      <c r="L42" s="6">
        <f t="shared" si="5"/>
        <v>0</v>
      </c>
      <c r="M42" s="6">
        <f t="shared" si="6"/>
        <v>0</v>
      </c>
    </row>
    <row r="43" spans="1:13" x14ac:dyDescent="0.3">
      <c r="A43" s="25">
        <v>38</v>
      </c>
      <c r="B43" s="4" t="s">
        <v>20</v>
      </c>
      <c r="C43" s="3">
        <v>72000</v>
      </c>
      <c r="D43" s="3"/>
      <c r="E43" s="15">
        <f t="shared" si="1"/>
        <v>72000</v>
      </c>
      <c r="F43" s="3"/>
      <c r="G43" s="5">
        <f t="shared" si="2"/>
        <v>72000</v>
      </c>
      <c r="H43" s="3">
        <v>72000</v>
      </c>
      <c r="I43" s="3">
        <v>0</v>
      </c>
      <c r="J43" s="5">
        <f t="shared" si="3"/>
        <v>72000</v>
      </c>
      <c r="K43" s="6">
        <f t="shared" si="4"/>
        <v>0</v>
      </c>
      <c r="L43" s="6">
        <f t="shared" si="5"/>
        <v>0</v>
      </c>
      <c r="M43" s="6">
        <f t="shared" si="6"/>
        <v>0</v>
      </c>
    </row>
    <row r="44" spans="1:13" x14ac:dyDescent="0.3">
      <c r="A44" s="25">
        <v>39</v>
      </c>
      <c r="B44" s="4" t="s">
        <v>23</v>
      </c>
      <c r="C44" s="3">
        <v>0</v>
      </c>
      <c r="D44" s="3"/>
      <c r="E44" s="15">
        <f t="shared" si="1"/>
        <v>0</v>
      </c>
      <c r="F44" s="3"/>
      <c r="G44" s="5">
        <f t="shared" si="2"/>
        <v>0</v>
      </c>
      <c r="H44" s="3">
        <v>0</v>
      </c>
      <c r="I44" s="3">
        <v>0</v>
      </c>
      <c r="J44" s="5">
        <f t="shared" si="3"/>
        <v>0</v>
      </c>
      <c r="K44" s="6">
        <f t="shared" si="4"/>
        <v>0</v>
      </c>
      <c r="L44" s="6">
        <f t="shared" si="5"/>
        <v>0</v>
      </c>
      <c r="M44" s="6">
        <f t="shared" si="6"/>
        <v>0</v>
      </c>
    </row>
    <row r="45" spans="1:13" x14ac:dyDescent="0.3">
      <c r="A45" s="25">
        <v>40</v>
      </c>
      <c r="B45" s="4" t="s">
        <v>24</v>
      </c>
      <c r="C45" s="3">
        <v>112000</v>
      </c>
      <c r="D45" s="3"/>
      <c r="E45" s="15">
        <f t="shared" si="1"/>
        <v>112000</v>
      </c>
      <c r="F45" s="3"/>
      <c r="G45" s="5">
        <f t="shared" si="2"/>
        <v>112000</v>
      </c>
      <c r="H45" s="3">
        <v>112000</v>
      </c>
      <c r="I45" s="3">
        <v>0</v>
      </c>
      <c r="J45" s="5">
        <f t="shared" si="3"/>
        <v>112000</v>
      </c>
      <c r="K45" s="6">
        <f t="shared" si="4"/>
        <v>0</v>
      </c>
      <c r="L45" s="6">
        <f t="shared" si="5"/>
        <v>0</v>
      </c>
      <c r="M45" s="6">
        <f t="shared" si="6"/>
        <v>0</v>
      </c>
    </row>
    <row r="46" spans="1:13" x14ac:dyDescent="0.3">
      <c r="A46" s="25">
        <v>41</v>
      </c>
      <c r="B46" s="4" t="s">
        <v>39</v>
      </c>
      <c r="C46" s="3">
        <v>0</v>
      </c>
      <c r="D46" s="7"/>
      <c r="E46" s="15">
        <f t="shared" si="1"/>
        <v>0</v>
      </c>
      <c r="F46" s="7"/>
      <c r="G46" s="5">
        <f t="shared" si="2"/>
        <v>0</v>
      </c>
      <c r="H46" s="7"/>
      <c r="I46" s="7"/>
      <c r="J46" s="5">
        <f t="shared" si="3"/>
        <v>0</v>
      </c>
      <c r="K46" s="6">
        <f t="shared" si="4"/>
        <v>0</v>
      </c>
      <c r="L46" s="6">
        <f t="shared" si="5"/>
        <v>0</v>
      </c>
      <c r="M46" s="6">
        <f t="shared" si="6"/>
        <v>0</v>
      </c>
    </row>
    <row r="47" spans="1:13" x14ac:dyDescent="0.3">
      <c r="A47" s="25">
        <v>42</v>
      </c>
      <c r="B47" s="31" t="s">
        <v>58</v>
      </c>
      <c r="C47" s="22">
        <v>0</v>
      </c>
      <c r="D47" s="18"/>
      <c r="E47" s="15">
        <f t="shared" si="1"/>
        <v>0</v>
      </c>
      <c r="F47" s="18"/>
      <c r="G47" s="5">
        <f t="shared" si="2"/>
        <v>0</v>
      </c>
      <c r="H47" s="18"/>
      <c r="I47" s="18"/>
      <c r="J47" s="5">
        <f t="shared" si="3"/>
        <v>0</v>
      </c>
      <c r="K47" s="6">
        <f t="shared" si="4"/>
        <v>0</v>
      </c>
      <c r="L47" s="6">
        <f t="shared" si="5"/>
        <v>0</v>
      </c>
      <c r="M47" s="6">
        <f t="shared" si="6"/>
        <v>0</v>
      </c>
    </row>
    <row r="48" spans="1:13" x14ac:dyDescent="0.3">
      <c r="A48" s="18"/>
      <c r="B48" s="31" t="s">
        <v>68</v>
      </c>
      <c r="C48" s="22">
        <f>SUM(C6:C47)</f>
        <v>17081916</v>
      </c>
      <c r="D48" s="22">
        <f t="shared" ref="D48:M48" si="7">SUM(D6:D47)</f>
        <v>36525</v>
      </c>
      <c r="E48" s="22">
        <f t="shared" si="7"/>
        <v>17118441</v>
      </c>
      <c r="F48" s="22">
        <f t="shared" si="7"/>
        <v>33682730</v>
      </c>
      <c r="G48" s="22">
        <f t="shared" si="7"/>
        <v>50801171</v>
      </c>
      <c r="H48" s="22">
        <f t="shared" si="7"/>
        <v>19493416</v>
      </c>
      <c r="I48" s="22">
        <f t="shared" si="7"/>
        <v>33553130</v>
      </c>
      <c r="J48" s="22">
        <f t="shared" si="7"/>
        <v>53046546</v>
      </c>
      <c r="K48" s="22">
        <f t="shared" si="7"/>
        <v>2374975</v>
      </c>
      <c r="L48" s="22">
        <f t="shared" si="7"/>
        <v>-129600</v>
      </c>
      <c r="M48" s="22">
        <f t="shared" si="7"/>
        <v>2245375</v>
      </c>
    </row>
  </sheetData>
  <mergeCells count="6">
    <mergeCell ref="A2:M2"/>
    <mergeCell ref="A4:A5"/>
    <mergeCell ref="B4:B5"/>
    <mergeCell ref="C4:G4"/>
    <mergeCell ref="H4:J4"/>
    <mergeCell ref="K4:M4"/>
  </mergeCells>
  <pageMargins left="0.25" right="0.25" top="0.75" bottom="0.75" header="0.3" footer="0.3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tabColor rgb="FFC00000"/>
  </sheetPr>
  <dimension ref="A2:M48"/>
  <sheetViews>
    <sheetView topLeftCell="A23" zoomScale="145" zoomScaleNormal="145" workbookViewId="0">
      <selection activeCell="C38" sqref="C38:M41"/>
    </sheetView>
  </sheetViews>
  <sheetFormatPr defaultRowHeight="16.5" x14ac:dyDescent="0.3"/>
  <cols>
    <col min="1" max="1" width="7.7109375" style="1" bestFit="1" customWidth="1"/>
    <col min="2" max="2" width="25" style="34" customWidth="1"/>
    <col min="3" max="3" width="11.5703125" style="1" bestFit="1" customWidth="1"/>
    <col min="4" max="4" width="7.7109375" style="1" bestFit="1" customWidth="1"/>
    <col min="5" max="5" width="11.5703125" style="1" bestFit="1" customWidth="1"/>
    <col min="6" max="6" width="11.7109375" style="1" bestFit="1" customWidth="1"/>
    <col min="7" max="7" width="10.28515625" style="1" customWidth="1"/>
    <col min="8" max="8" width="11.5703125" style="1" bestFit="1" customWidth="1"/>
    <col min="9" max="9" width="11.140625" style="1" customWidth="1"/>
    <col min="10" max="10" width="10.85546875" style="1" customWidth="1"/>
    <col min="11" max="11" width="10.7109375" style="1" customWidth="1"/>
    <col min="12" max="13" width="12.28515625" style="1" bestFit="1" customWidth="1"/>
    <col min="14" max="16384" width="9.140625" style="1"/>
  </cols>
  <sheetData>
    <row r="2" spans="1:13" x14ac:dyDescent="0.3">
      <c r="A2" s="43" t="s">
        <v>71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4" spans="1:13" x14ac:dyDescent="0.3">
      <c r="A4" s="44" t="s">
        <v>8</v>
      </c>
      <c r="B4" s="44" t="s">
        <v>9</v>
      </c>
      <c r="C4" s="44" t="s">
        <v>10</v>
      </c>
      <c r="D4" s="44"/>
      <c r="E4" s="44"/>
      <c r="F4" s="44"/>
      <c r="G4" s="44"/>
      <c r="H4" s="44" t="s">
        <v>11</v>
      </c>
      <c r="I4" s="44"/>
      <c r="J4" s="44"/>
      <c r="K4" s="44" t="s">
        <v>16</v>
      </c>
      <c r="L4" s="44"/>
      <c r="M4" s="44"/>
    </row>
    <row r="5" spans="1:13" x14ac:dyDescent="0.3">
      <c r="A5" s="44"/>
      <c r="B5" s="44"/>
      <c r="C5" s="14" t="s">
        <v>12</v>
      </c>
      <c r="D5" s="14" t="s">
        <v>14</v>
      </c>
      <c r="E5" s="14" t="s">
        <v>59</v>
      </c>
      <c r="F5" s="14" t="s">
        <v>13</v>
      </c>
      <c r="G5" s="14" t="s">
        <v>15</v>
      </c>
      <c r="H5" s="14" t="s">
        <v>12</v>
      </c>
      <c r="I5" s="14" t="s">
        <v>13</v>
      </c>
      <c r="J5" s="14" t="s">
        <v>15</v>
      </c>
      <c r="K5" s="14" t="s">
        <v>12</v>
      </c>
      <c r="L5" s="14" t="s">
        <v>13</v>
      </c>
      <c r="M5" s="14" t="s">
        <v>15</v>
      </c>
    </row>
    <row r="6" spans="1:13" x14ac:dyDescent="0.3">
      <c r="A6" s="14">
        <v>1</v>
      </c>
      <c r="B6" s="4" t="s">
        <v>26</v>
      </c>
      <c r="C6" s="3">
        <v>5250</v>
      </c>
      <c r="D6" s="14"/>
      <c r="E6" s="15">
        <f>SUM(C6:D6)</f>
        <v>5250</v>
      </c>
      <c r="F6" s="16">
        <v>545300</v>
      </c>
      <c r="G6" s="5">
        <f>SUM(E6:F6)</f>
        <v>550550</v>
      </c>
      <c r="H6" s="14">
        <v>0</v>
      </c>
      <c r="I6" s="14">
        <v>545300</v>
      </c>
      <c r="J6" s="5">
        <f>SUM(H6:I6)</f>
        <v>545300</v>
      </c>
      <c r="K6" s="6">
        <f>SUM(H6-E6)</f>
        <v>-5250</v>
      </c>
      <c r="L6" s="6">
        <f t="shared" ref="L6:M6" si="0">SUM(I6-F6)</f>
        <v>0</v>
      </c>
      <c r="M6" s="6">
        <f t="shared" si="0"/>
        <v>-5250</v>
      </c>
    </row>
    <row r="7" spans="1:13" x14ac:dyDescent="0.3">
      <c r="A7" s="14">
        <v>2</v>
      </c>
      <c r="B7" s="4" t="s">
        <v>41</v>
      </c>
      <c r="C7" s="3">
        <v>0</v>
      </c>
      <c r="D7" s="14"/>
      <c r="E7" s="15">
        <f t="shared" ref="E7:E47" si="1">SUM(C7:D7)</f>
        <v>0</v>
      </c>
      <c r="F7" s="16">
        <v>19400</v>
      </c>
      <c r="G7" s="5">
        <f t="shared" ref="G7:G47" si="2">SUM(E7:F7)</f>
        <v>19400</v>
      </c>
      <c r="H7" s="14">
        <v>0</v>
      </c>
      <c r="I7" s="14">
        <v>19400</v>
      </c>
      <c r="J7" s="5">
        <f t="shared" ref="J7:J47" si="3">SUM(H7:I7)</f>
        <v>19400</v>
      </c>
      <c r="K7" s="6">
        <f t="shared" ref="K7:K47" si="4">SUM(H7-E7)</f>
        <v>0</v>
      </c>
      <c r="L7" s="6">
        <f t="shared" ref="L7:L47" si="5">SUM(I7-F7)</f>
        <v>0</v>
      </c>
      <c r="M7" s="6">
        <f t="shared" ref="M7:M47" si="6">SUM(J7-G7)</f>
        <v>0</v>
      </c>
    </row>
    <row r="8" spans="1:13" x14ac:dyDescent="0.3">
      <c r="A8" s="25">
        <v>3</v>
      </c>
      <c r="B8" s="4" t="s">
        <v>46</v>
      </c>
      <c r="C8" s="3">
        <v>0</v>
      </c>
      <c r="D8" s="14"/>
      <c r="E8" s="15">
        <f t="shared" si="1"/>
        <v>0</v>
      </c>
      <c r="F8" s="16">
        <v>1500</v>
      </c>
      <c r="G8" s="5">
        <f t="shared" si="2"/>
        <v>1500</v>
      </c>
      <c r="H8" s="14">
        <v>0</v>
      </c>
      <c r="I8" s="14">
        <v>1500</v>
      </c>
      <c r="J8" s="5">
        <f t="shared" si="3"/>
        <v>1500</v>
      </c>
      <c r="K8" s="6">
        <f t="shared" si="4"/>
        <v>0</v>
      </c>
      <c r="L8" s="6">
        <f t="shared" si="5"/>
        <v>0</v>
      </c>
      <c r="M8" s="6">
        <f t="shared" si="6"/>
        <v>0</v>
      </c>
    </row>
    <row r="9" spans="1:13" x14ac:dyDescent="0.3">
      <c r="A9" s="25">
        <v>4</v>
      </c>
      <c r="B9" s="4" t="s">
        <v>49</v>
      </c>
      <c r="C9" s="3">
        <v>0</v>
      </c>
      <c r="D9" s="14"/>
      <c r="E9" s="15">
        <f t="shared" si="1"/>
        <v>0</v>
      </c>
      <c r="F9" s="16">
        <v>0</v>
      </c>
      <c r="G9" s="5">
        <f t="shared" si="2"/>
        <v>0</v>
      </c>
      <c r="H9" s="14"/>
      <c r="I9" s="14"/>
      <c r="J9" s="5">
        <f t="shared" si="3"/>
        <v>0</v>
      </c>
      <c r="K9" s="6">
        <f t="shared" si="4"/>
        <v>0</v>
      </c>
      <c r="L9" s="6">
        <f t="shared" si="5"/>
        <v>0</v>
      </c>
      <c r="M9" s="6">
        <f t="shared" si="6"/>
        <v>0</v>
      </c>
    </row>
    <row r="10" spans="1:13" x14ac:dyDescent="0.3">
      <c r="A10" s="25">
        <v>5</v>
      </c>
      <c r="B10" s="4" t="s">
        <v>27</v>
      </c>
      <c r="C10" s="3">
        <v>17000</v>
      </c>
      <c r="D10" s="14"/>
      <c r="E10" s="15">
        <f t="shared" si="1"/>
        <v>17000</v>
      </c>
      <c r="F10" s="16">
        <v>80000</v>
      </c>
      <c r="G10" s="5">
        <f t="shared" si="2"/>
        <v>97000</v>
      </c>
      <c r="H10" s="14">
        <v>0</v>
      </c>
      <c r="I10" s="14">
        <v>80000</v>
      </c>
      <c r="J10" s="5">
        <f t="shared" si="3"/>
        <v>80000</v>
      </c>
      <c r="K10" s="6">
        <f t="shared" si="4"/>
        <v>-17000</v>
      </c>
      <c r="L10" s="6">
        <f t="shared" si="5"/>
        <v>0</v>
      </c>
      <c r="M10" s="6">
        <f t="shared" si="6"/>
        <v>-17000</v>
      </c>
    </row>
    <row r="11" spans="1:13" x14ac:dyDescent="0.3">
      <c r="A11" s="25">
        <v>6</v>
      </c>
      <c r="B11" s="4" t="s">
        <v>25</v>
      </c>
      <c r="C11" s="3">
        <v>21000</v>
      </c>
      <c r="D11" s="14"/>
      <c r="E11" s="15">
        <f t="shared" si="1"/>
        <v>21000</v>
      </c>
      <c r="F11" s="16">
        <v>31600</v>
      </c>
      <c r="G11" s="5">
        <f t="shared" si="2"/>
        <v>52600</v>
      </c>
      <c r="H11" s="14">
        <v>0</v>
      </c>
      <c r="I11" s="14">
        <v>31600</v>
      </c>
      <c r="J11" s="5">
        <f t="shared" si="3"/>
        <v>31600</v>
      </c>
      <c r="K11" s="6">
        <f t="shared" si="4"/>
        <v>-21000</v>
      </c>
      <c r="L11" s="6">
        <f t="shared" si="5"/>
        <v>0</v>
      </c>
      <c r="M11" s="6">
        <f t="shared" si="6"/>
        <v>-21000</v>
      </c>
    </row>
    <row r="12" spans="1:13" x14ac:dyDescent="0.3">
      <c r="A12" s="25">
        <v>7</v>
      </c>
      <c r="B12" s="4" t="s">
        <v>34</v>
      </c>
      <c r="C12" s="3">
        <v>5000</v>
      </c>
      <c r="D12" s="14"/>
      <c r="E12" s="15">
        <f t="shared" si="1"/>
        <v>5000</v>
      </c>
      <c r="F12" s="16">
        <v>29800</v>
      </c>
      <c r="G12" s="5">
        <f t="shared" si="2"/>
        <v>34800</v>
      </c>
      <c r="H12" s="14">
        <v>0</v>
      </c>
      <c r="I12" s="14">
        <v>29800</v>
      </c>
      <c r="J12" s="5">
        <f t="shared" si="3"/>
        <v>29800</v>
      </c>
      <c r="K12" s="6">
        <f t="shared" si="4"/>
        <v>-5000</v>
      </c>
      <c r="L12" s="6">
        <f t="shared" si="5"/>
        <v>0</v>
      </c>
      <c r="M12" s="6">
        <f t="shared" si="6"/>
        <v>-5000</v>
      </c>
    </row>
    <row r="13" spans="1:13" x14ac:dyDescent="0.3">
      <c r="A13" s="25">
        <v>8</v>
      </c>
      <c r="B13" s="4" t="s">
        <v>22</v>
      </c>
      <c r="C13" s="3">
        <v>18705</v>
      </c>
      <c r="D13" s="14"/>
      <c r="E13" s="15">
        <f t="shared" si="1"/>
        <v>18705</v>
      </c>
      <c r="F13" s="16">
        <v>25000</v>
      </c>
      <c r="G13" s="5">
        <f t="shared" si="2"/>
        <v>43705</v>
      </c>
      <c r="H13" s="14">
        <v>0</v>
      </c>
      <c r="I13" s="14">
        <v>25000</v>
      </c>
      <c r="J13" s="5">
        <f t="shared" si="3"/>
        <v>25000</v>
      </c>
      <c r="K13" s="6">
        <f t="shared" si="4"/>
        <v>-18705</v>
      </c>
      <c r="L13" s="6">
        <f t="shared" si="5"/>
        <v>0</v>
      </c>
      <c r="M13" s="6">
        <f t="shared" si="6"/>
        <v>-18705</v>
      </c>
    </row>
    <row r="14" spans="1:13" x14ac:dyDescent="0.3">
      <c r="A14" s="25">
        <v>9</v>
      </c>
      <c r="B14" s="4" t="s">
        <v>31</v>
      </c>
      <c r="C14" s="3">
        <v>1267250</v>
      </c>
      <c r="D14" s="14"/>
      <c r="E14" s="15">
        <f t="shared" si="1"/>
        <v>1267250</v>
      </c>
      <c r="F14" s="16">
        <v>2948400</v>
      </c>
      <c r="G14" s="5">
        <f t="shared" si="2"/>
        <v>4215650</v>
      </c>
      <c r="H14" s="14">
        <v>0</v>
      </c>
      <c r="I14" s="14">
        <v>2948400</v>
      </c>
      <c r="J14" s="5">
        <f t="shared" si="3"/>
        <v>2948400</v>
      </c>
      <c r="K14" s="6">
        <f t="shared" si="4"/>
        <v>-1267250</v>
      </c>
      <c r="L14" s="6">
        <f t="shared" si="5"/>
        <v>0</v>
      </c>
      <c r="M14" s="6">
        <f t="shared" si="6"/>
        <v>-1267250</v>
      </c>
    </row>
    <row r="15" spans="1:13" x14ac:dyDescent="0.3">
      <c r="A15" s="25">
        <v>10</v>
      </c>
      <c r="B15" s="4" t="s">
        <v>32</v>
      </c>
      <c r="C15" s="3">
        <v>0</v>
      </c>
      <c r="D15" s="14"/>
      <c r="E15" s="15">
        <f t="shared" si="1"/>
        <v>0</v>
      </c>
      <c r="F15" s="16">
        <v>1200000</v>
      </c>
      <c r="G15" s="5">
        <f t="shared" si="2"/>
        <v>1200000</v>
      </c>
      <c r="H15" s="14">
        <v>0</v>
      </c>
      <c r="I15" s="14">
        <v>1200000</v>
      </c>
      <c r="J15" s="5">
        <f t="shared" si="3"/>
        <v>1200000</v>
      </c>
      <c r="K15" s="6">
        <f t="shared" si="4"/>
        <v>0</v>
      </c>
      <c r="L15" s="6">
        <f t="shared" si="5"/>
        <v>0</v>
      </c>
      <c r="M15" s="6">
        <f t="shared" si="6"/>
        <v>0</v>
      </c>
    </row>
    <row r="16" spans="1:13" x14ac:dyDescent="0.3">
      <c r="A16" s="25">
        <v>11</v>
      </c>
      <c r="B16" s="4" t="s">
        <v>28</v>
      </c>
      <c r="C16" s="3">
        <v>226250</v>
      </c>
      <c r="D16" s="14"/>
      <c r="E16" s="15">
        <f t="shared" si="1"/>
        <v>226250</v>
      </c>
      <c r="F16" s="16">
        <v>466000</v>
      </c>
      <c r="G16" s="5">
        <f t="shared" si="2"/>
        <v>692250</v>
      </c>
      <c r="H16" s="14"/>
      <c r="I16" s="14"/>
      <c r="J16" s="5">
        <f t="shared" si="3"/>
        <v>0</v>
      </c>
      <c r="K16" s="6">
        <f t="shared" si="4"/>
        <v>-226250</v>
      </c>
      <c r="L16" s="6">
        <f t="shared" si="5"/>
        <v>-466000</v>
      </c>
      <c r="M16" s="6">
        <f t="shared" si="6"/>
        <v>-692250</v>
      </c>
    </row>
    <row r="17" spans="1:13" x14ac:dyDescent="0.3">
      <c r="A17" s="25">
        <v>12</v>
      </c>
      <c r="B17" s="2" t="s">
        <v>50</v>
      </c>
      <c r="C17" s="3">
        <v>0</v>
      </c>
      <c r="D17" s="14"/>
      <c r="E17" s="15">
        <f t="shared" si="1"/>
        <v>0</v>
      </c>
      <c r="F17" s="16">
        <v>9000</v>
      </c>
      <c r="G17" s="5">
        <f t="shared" si="2"/>
        <v>9000</v>
      </c>
      <c r="H17" s="14">
        <v>0</v>
      </c>
      <c r="I17" s="14">
        <v>9000</v>
      </c>
      <c r="J17" s="5">
        <f t="shared" si="3"/>
        <v>9000</v>
      </c>
      <c r="K17" s="6">
        <f t="shared" si="4"/>
        <v>0</v>
      </c>
      <c r="L17" s="6">
        <f t="shared" si="5"/>
        <v>0</v>
      </c>
      <c r="M17" s="6">
        <f t="shared" si="6"/>
        <v>0</v>
      </c>
    </row>
    <row r="18" spans="1:13" x14ac:dyDescent="0.3">
      <c r="A18" s="25">
        <v>13</v>
      </c>
      <c r="B18" s="4" t="s">
        <v>38</v>
      </c>
      <c r="C18" s="3">
        <v>24600</v>
      </c>
      <c r="D18" s="14"/>
      <c r="E18" s="15">
        <f t="shared" si="1"/>
        <v>24600</v>
      </c>
      <c r="F18" s="16">
        <v>24000</v>
      </c>
      <c r="G18" s="5">
        <f t="shared" si="2"/>
        <v>48600</v>
      </c>
      <c r="H18" s="14">
        <v>0</v>
      </c>
      <c r="I18" s="14">
        <v>24000</v>
      </c>
      <c r="J18" s="5">
        <f t="shared" si="3"/>
        <v>24000</v>
      </c>
      <c r="K18" s="6">
        <f t="shared" si="4"/>
        <v>-24600</v>
      </c>
      <c r="L18" s="6">
        <f t="shared" si="5"/>
        <v>0</v>
      </c>
      <c r="M18" s="6">
        <f t="shared" si="6"/>
        <v>-24600</v>
      </c>
    </row>
    <row r="19" spans="1:13" x14ac:dyDescent="0.3">
      <c r="A19" s="25">
        <v>14</v>
      </c>
      <c r="B19" s="4" t="s">
        <v>42</v>
      </c>
      <c r="C19" s="3">
        <v>0</v>
      </c>
      <c r="D19" s="14"/>
      <c r="E19" s="15">
        <f t="shared" si="1"/>
        <v>0</v>
      </c>
      <c r="F19" s="16">
        <v>5800</v>
      </c>
      <c r="G19" s="5">
        <f t="shared" si="2"/>
        <v>5800</v>
      </c>
      <c r="H19" s="14">
        <v>0</v>
      </c>
      <c r="I19" s="14">
        <v>4000</v>
      </c>
      <c r="J19" s="5">
        <f t="shared" si="3"/>
        <v>4000</v>
      </c>
      <c r="K19" s="6">
        <f t="shared" si="4"/>
        <v>0</v>
      </c>
      <c r="L19" s="6">
        <f t="shared" si="5"/>
        <v>-1800</v>
      </c>
      <c r="M19" s="6">
        <f t="shared" si="6"/>
        <v>-1800</v>
      </c>
    </row>
    <row r="20" spans="1:13" x14ac:dyDescent="0.3">
      <c r="A20" s="25">
        <v>15</v>
      </c>
      <c r="B20" s="4" t="s">
        <v>29</v>
      </c>
      <c r="C20" s="3">
        <v>8500</v>
      </c>
      <c r="D20" s="14"/>
      <c r="E20" s="15">
        <f t="shared" si="1"/>
        <v>8500</v>
      </c>
      <c r="F20" s="16">
        <v>130200</v>
      </c>
      <c r="G20" s="5">
        <f t="shared" si="2"/>
        <v>138700</v>
      </c>
      <c r="H20" s="14">
        <v>0</v>
      </c>
      <c r="I20" s="14">
        <v>130200</v>
      </c>
      <c r="J20" s="5">
        <f t="shared" si="3"/>
        <v>130200</v>
      </c>
      <c r="K20" s="6">
        <f t="shared" si="4"/>
        <v>-8500</v>
      </c>
      <c r="L20" s="6">
        <f t="shared" si="5"/>
        <v>0</v>
      </c>
      <c r="M20" s="6">
        <f t="shared" si="6"/>
        <v>-8500</v>
      </c>
    </row>
    <row r="21" spans="1:13" x14ac:dyDescent="0.3">
      <c r="A21" s="25">
        <v>16</v>
      </c>
      <c r="B21" s="4" t="s">
        <v>45</v>
      </c>
      <c r="C21" s="3">
        <v>0</v>
      </c>
      <c r="D21" s="14"/>
      <c r="E21" s="15">
        <f t="shared" si="1"/>
        <v>0</v>
      </c>
      <c r="F21" s="16">
        <v>2650</v>
      </c>
      <c r="G21" s="5">
        <f t="shared" si="2"/>
        <v>2650</v>
      </c>
      <c r="H21" s="14">
        <v>0</v>
      </c>
      <c r="I21" s="14">
        <v>2650</v>
      </c>
      <c r="J21" s="5">
        <f t="shared" si="3"/>
        <v>2650</v>
      </c>
      <c r="K21" s="6">
        <f t="shared" si="4"/>
        <v>0</v>
      </c>
      <c r="L21" s="6">
        <f t="shared" si="5"/>
        <v>0</v>
      </c>
      <c r="M21" s="6">
        <f t="shared" si="6"/>
        <v>0</v>
      </c>
    </row>
    <row r="22" spans="1:13" x14ac:dyDescent="0.3">
      <c r="A22" s="25">
        <v>17</v>
      </c>
      <c r="B22" s="4" t="s">
        <v>37</v>
      </c>
      <c r="C22" s="3">
        <v>34500</v>
      </c>
      <c r="D22" s="14"/>
      <c r="E22" s="15">
        <f t="shared" si="1"/>
        <v>34500</v>
      </c>
      <c r="F22" s="16">
        <v>35500</v>
      </c>
      <c r="G22" s="5">
        <f t="shared" si="2"/>
        <v>70000</v>
      </c>
      <c r="H22" s="14">
        <v>0</v>
      </c>
      <c r="I22" s="14">
        <v>35500</v>
      </c>
      <c r="J22" s="5">
        <f t="shared" si="3"/>
        <v>35500</v>
      </c>
      <c r="K22" s="6">
        <f t="shared" si="4"/>
        <v>-34500</v>
      </c>
      <c r="L22" s="6">
        <f t="shared" si="5"/>
        <v>0</v>
      </c>
      <c r="M22" s="6">
        <f t="shared" si="6"/>
        <v>-34500</v>
      </c>
    </row>
    <row r="23" spans="1:13" x14ac:dyDescent="0.3">
      <c r="A23" s="25">
        <v>18</v>
      </c>
      <c r="B23" s="4" t="s">
        <v>43</v>
      </c>
      <c r="C23" s="3">
        <v>0</v>
      </c>
      <c r="D23" s="14"/>
      <c r="E23" s="15">
        <f t="shared" si="1"/>
        <v>0</v>
      </c>
      <c r="F23" s="16">
        <v>17000</v>
      </c>
      <c r="G23" s="5">
        <f t="shared" si="2"/>
        <v>17000</v>
      </c>
      <c r="H23" s="14">
        <v>0</v>
      </c>
      <c r="I23" s="14">
        <v>17000</v>
      </c>
      <c r="J23" s="5">
        <f t="shared" si="3"/>
        <v>17000</v>
      </c>
      <c r="K23" s="6">
        <f t="shared" si="4"/>
        <v>0</v>
      </c>
      <c r="L23" s="6">
        <f t="shared" si="5"/>
        <v>0</v>
      </c>
      <c r="M23" s="6">
        <f t="shared" si="6"/>
        <v>0</v>
      </c>
    </row>
    <row r="24" spans="1:13" x14ac:dyDescent="0.3">
      <c r="A24" s="25">
        <v>19</v>
      </c>
      <c r="B24" s="4" t="s">
        <v>30</v>
      </c>
      <c r="C24" s="3">
        <v>50500</v>
      </c>
      <c r="D24" s="14"/>
      <c r="E24" s="15">
        <f t="shared" si="1"/>
        <v>50500</v>
      </c>
      <c r="F24" s="16">
        <v>88000</v>
      </c>
      <c r="G24" s="5">
        <f t="shared" si="2"/>
        <v>138500</v>
      </c>
      <c r="H24" s="14">
        <v>0</v>
      </c>
      <c r="I24" s="14">
        <v>88000</v>
      </c>
      <c r="J24" s="5">
        <f t="shared" si="3"/>
        <v>88000</v>
      </c>
      <c r="K24" s="6">
        <f t="shared" si="4"/>
        <v>-50500</v>
      </c>
      <c r="L24" s="6">
        <f t="shared" si="5"/>
        <v>0</v>
      </c>
      <c r="M24" s="6">
        <f t="shared" si="6"/>
        <v>-50500</v>
      </c>
    </row>
    <row r="25" spans="1:13" x14ac:dyDescent="0.3">
      <c r="A25" s="25">
        <v>20</v>
      </c>
      <c r="B25" s="4" t="s">
        <v>33</v>
      </c>
      <c r="C25" s="3">
        <v>15800</v>
      </c>
      <c r="D25" s="14"/>
      <c r="E25" s="15">
        <f t="shared" si="1"/>
        <v>15800</v>
      </c>
      <c r="F25" s="16">
        <v>21430</v>
      </c>
      <c r="G25" s="5">
        <f t="shared" si="2"/>
        <v>37230</v>
      </c>
      <c r="H25" s="14">
        <v>0</v>
      </c>
      <c r="I25" s="14">
        <v>21430</v>
      </c>
      <c r="J25" s="5">
        <f t="shared" si="3"/>
        <v>21430</v>
      </c>
      <c r="K25" s="6">
        <f t="shared" si="4"/>
        <v>-15800</v>
      </c>
      <c r="L25" s="6">
        <f t="shared" si="5"/>
        <v>0</v>
      </c>
      <c r="M25" s="6">
        <f t="shared" si="6"/>
        <v>-15800</v>
      </c>
    </row>
    <row r="26" spans="1:13" x14ac:dyDescent="0.3">
      <c r="A26" s="25">
        <v>21</v>
      </c>
      <c r="B26" s="4" t="s">
        <v>40</v>
      </c>
      <c r="C26" s="3">
        <v>0</v>
      </c>
      <c r="D26" s="14"/>
      <c r="E26" s="15">
        <f t="shared" si="1"/>
        <v>0</v>
      </c>
      <c r="F26" s="16">
        <v>7600</v>
      </c>
      <c r="G26" s="5">
        <f t="shared" si="2"/>
        <v>7600</v>
      </c>
      <c r="H26" s="14">
        <v>0</v>
      </c>
      <c r="I26" s="14">
        <v>7600</v>
      </c>
      <c r="J26" s="5">
        <f t="shared" si="3"/>
        <v>7600</v>
      </c>
      <c r="K26" s="6">
        <f t="shared" si="4"/>
        <v>0</v>
      </c>
      <c r="L26" s="6">
        <f t="shared" si="5"/>
        <v>0</v>
      </c>
      <c r="M26" s="6">
        <f t="shared" si="6"/>
        <v>0</v>
      </c>
    </row>
    <row r="27" spans="1:13" x14ac:dyDescent="0.3">
      <c r="A27" s="25">
        <v>22</v>
      </c>
      <c r="B27" s="4" t="s">
        <v>36</v>
      </c>
      <c r="C27" s="3">
        <v>21000</v>
      </c>
      <c r="D27" s="14"/>
      <c r="E27" s="15">
        <f t="shared" si="1"/>
        <v>21000</v>
      </c>
      <c r="F27" s="16">
        <v>0</v>
      </c>
      <c r="G27" s="5">
        <f t="shared" si="2"/>
        <v>21000</v>
      </c>
      <c r="H27" s="14">
        <v>0</v>
      </c>
      <c r="I27" s="14">
        <v>7600</v>
      </c>
      <c r="J27" s="5">
        <f t="shared" si="3"/>
        <v>7600</v>
      </c>
      <c r="K27" s="6">
        <f t="shared" si="4"/>
        <v>-21000</v>
      </c>
      <c r="L27" s="6">
        <f t="shared" si="5"/>
        <v>7600</v>
      </c>
      <c r="M27" s="6">
        <f t="shared" si="6"/>
        <v>-13400</v>
      </c>
    </row>
    <row r="28" spans="1:13" x14ac:dyDescent="0.3">
      <c r="A28" s="25">
        <v>23</v>
      </c>
      <c r="B28" s="4" t="s">
        <v>21</v>
      </c>
      <c r="C28" s="3">
        <v>74500</v>
      </c>
      <c r="D28" s="14"/>
      <c r="E28" s="15">
        <f t="shared" si="1"/>
        <v>74500</v>
      </c>
      <c r="F28" s="16">
        <v>0</v>
      </c>
      <c r="G28" s="5">
        <f t="shared" si="2"/>
        <v>74500</v>
      </c>
      <c r="H28" s="14">
        <v>27905</v>
      </c>
      <c r="I28" s="14">
        <v>0</v>
      </c>
      <c r="J28" s="5">
        <f t="shared" si="3"/>
        <v>27905</v>
      </c>
      <c r="K28" s="6">
        <f t="shared" si="4"/>
        <v>-46595</v>
      </c>
      <c r="L28" s="6">
        <f t="shared" si="5"/>
        <v>0</v>
      </c>
      <c r="M28" s="6">
        <f t="shared" si="6"/>
        <v>-46595</v>
      </c>
    </row>
    <row r="29" spans="1:13" x14ac:dyDescent="0.3">
      <c r="A29" s="25">
        <v>24</v>
      </c>
      <c r="B29" s="4" t="s">
        <v>35</v>
      </c>
      <c r="C29" s="3">
        <v>17500</v>
      </c>
      <c r="D29" s="14"/>
      <c r="E29" s="15">
        <f t="shared" si="1"/>
        <v>17500</v>
      </c>
      <c r="F29" s="16">
        <v>6500</v>
      </c>
      <c r="G29" s="5">
        <f t="shared" si="2"/>
        <v>24000</v>
      </c>
      <c r="H29" s="14">
        <v>0</v>
      </c>
      <c r="I29" s="14">
        <v>6500</v>
      </c>
      <c r="J29" s="5">
        <f t="shared" si="3"/>
        <v>6500</v>
      </c>
      <c r="K29" s="6">
        <f t="shared" si="4"/>
        <v>-17500</v>
      </c>
      <c r="L29" s="6">
        <f t="shared" si="5"/>
        <v>0</v>
      </c>
      <c r="M29" s="6">
        <f t="shared" si="6"/>
        <v>-17500</v>
      </c>
    </row>
    <row r="30" spans="1:13" x14ac:dyDescent="0.3">
      <c r="A30" s="25">
        <v>25</v>
      </c>
      <c r="B30" s="4" t="s">
        <v>44</v>
      </c>
      <c r="C30" s="3">
        <v>0</v>
      </c>
      <c r="D30" s="14"/>
      <c r="E30" s="15">
        <f t="shared" si="1"/>
        <v>0</v>
      </c>
      <c r="F30" s="16">
        <v>2000</v>
      </c>
      <c r="G30" s="5">
        <f t="shared" si="2"/>
        <v>2000</v>
      </c>
      <c r="H30" s="14"/>
      <c r="I30" s="14"/>
      <c r="J30" s="5">
        <f t="shared" si="3"/>
        <v>0</v>
      </c>
      <c r="K30" s="6">
        <f t="shared" si="4"/>
        <v>0</v>
      </c>
      <c r="L30" s="6">
        <f t="shared" si="5"/>
        <v>-2000</v>
      </c>
      <c r="M30" s="6">
        <f t="shared" si="6"/>
        <v>-2000</v>
      </c>
    </row>
    <row r="31" spans="1:13" ht="31.5" x14ac:dyDescent="0.3">
      <c r="A31" s="25">
        <v>26</v>
      </c>
      <c r="B31" s="17" t="s">
        <v>52</v>
      </c>
      <c r="C31" s="3">
        <v>0</v>
      </c>
      <c r="D31" s="14"/>
      <c r="E31" s="15">
        <f t="shared" si="1"/>
        <v>0</v>
      </c>
      <c r="F31" s="16">
        <v>0</v>
      </c>
      <c r="G31" s="5">
        <f t="shared" si="2"/>
        <v>0</v>
      </c>
      <c r="H31" s="14"/>
      <c r="I31" s="14"/>
      <c r="J31" s="5">
        <f t="shared" si="3"/>
        <v>0</v>
      </c>
      <c r="K31" s="6">
        <f t="shared" si="4"/>
        <v>0</v>
      </c>
      <c r="L31" s="6">
        <f t="shared" si="5"/>
        <v>0</v>
      </c>
      <c r="M31" s="6">
        <f t="shared" si="6"/>
        <v>0</v>
      </c>
    </row>
    <row r="32" spans="1:13" ht="17.25" customHeight="1" x14ac:dyDescent="0.3">
      <c r="A32" s="25">
        <v>27</v>
      </c>
      <c r="B32" s="4" t="s">
        <v>51</v>
      </c>
      <c r="C32" s="3">
        <v>0</v>
      </c>
      <c r="D32" s="14"/>
      <c r="E32" s="15">
        <f t="shared" si="1"/>
        <v>0</v>
      </c>
      <c r="F32" s="16">
        <v>2760000</v>
      </c>
      <c r="G32" s="5">
        <f t="shared" si="2"/>
        <v>2760000</v>
      </c>
      <c r="H32" s="14">
        <v>0</v>
      </c>
      <c r="I32" s="14">
        <v>2760000</v>
      </c>
      <c r="J32" s="5">
        <f t="shared" si="3"/>
        <v>2760000</v>
      </c>
      <c r="K32" s="6">
        <f t="shared" si="4"/>
        <v>0</v>
      </c>
      <c r="L32" s="6">
        <f t="shared" si="5"/>
        <v>0</v>
      </c>
      <c r="M32" s="6">
        <f t="shared" si="6"/>
        <v>0</v>
      </c>
    </row>
    <row r="33" spans="1:13" x14ac:dyDescent="0.3">
      <c r="A33" s="25">
        <v>28</v>
      </c>
      <c r="B33" s="17" t="s">
        <v>53</v>
      </c>
      <c r="C33" s="3">
        <v>0</v>
      </c>
      <c r="D33" s="14"/>
      <c r="E33" s="15">
        <f t="shared" si="1"/>
        <v>0</v>
      </c>
      <c r="F33" s="16">
        <v>0</v>
      </c>
      <c r="G33" s="5">
        <f t="shared" si="2"/>
        <v>0</v>
      </c>
      <c r="H33" s="14"/>
      <c r="I33" s="14"/>
      <c r="J33" s="5">
        <f t="shared" si="3"/>
        <v>0</v>
      </c>
      <c r="K33" s="6">
        <f t="shared" si="4"/>
        <v>0</v>
      </c>
      <c r="L33" s="6">
        <f t="shared" si="5"/>
        <v>0</v>
      </c>
      <c r="M33" s="6">
        <f t="shared" si="6"/>
        <v>0</v>
      </c>
    </row>
    <row r="34" spans="1:13" x14ac:dyDescent="0.3">
      <c r="A34" s="25">
        <v>29</v>
      </c>
      <c r="B34" s="9" t="s">
        <v>54</v>
      </c>
      <c r="C34" s="3">
        <v>0</v>
      </c>
      <c r="D34" s="18"/>
      <c r="E34" s="15">
        <f t="shared" si="1"/>
        <v>0</v>
      </c>
      <c r="F34" s="16">
        <v>0</v>
      </c>
      <c r="G34" s="5">
        <f t="shared" si="2"/>
        <v>0</v>
      </c>
      <c r="H34" s="19"/>
      <c r="I34" s="19"/>
      <c r="J34" s="5">
        <f t="shared" si="3"/>
        <v>0</v>
      </c>
      <c r="K34" s="6">
        <f t="shared" si="4"/>
        <v>0</v>
      </c>
      <c r="L34" s="6">
        <f t="shared" si="5"/>
        <v>0</v>
      </c>
      <c r="M34" s="6">
        <f t="shared" si="6"/>
        <v>0</v>
      </c>
    </row>
    <row r="35" spans="1:13" x14ac:dyDescent="0.3">
      <c r="A35" s="25">
        <v>30</v>
      </c>
      <c r="B35" s="9" t="s">
        <v>55</v>
      </c>
      <c r="C35" s="3">
        <v>0</v>
      </c>
      <c r="D35" s="14"/>
      <c r="E35" s="15">
        <f t="shared" si="1"/>
        <v>0</v>
      </c>
      <c r="F35" s="16">
        <v>0</v>
      </c>
      <c r="G35" s="5">
        <f t="shared" si="2"/>
        <v>0</v>
      </c>
      <c r="H35" s="14"/>
      <c r="I35" s="14"/>
      <c r="J35" s="5">
        <f t="shared" si="3"/>
        <v>0</v>
      </c>
      <c r="K35" s="6">
        <f t="shared" si="4"/>
        <v>0</v>
      </c>
      <c r="L35" s="6">
        <f t="shared" si="5"/>
        <v>0</v>
      </c>
      <c r="M35" s="6">
        <f t="shared" si="6"/>
        <v>0</v>
      </c>
    </row>
    <row r="36" spans="1:13" x14ac:dyDescent="0.3">
      <c r="A36" s="25">
        <v>31</v>
      </c>
      <c r="B36" s="9" t="s">
        <v>56</v>
      </c>
      <c r="C36" s="3">
        <v>0</v>
      </c>
      <c r="D36" s="14"/>
      <c r="E36" s="15">
        <f t="shared" si="1"/>
        <v>0</v>
      </c>
      <c r="F36" s="16">
        <v>0</v>
      </c>
      <c r="G36" s="5">
        <f t="shared" si="2"/>
        <v>0</v>
      </c>
      <c r="H36" s="14"/>
      <c r="I36" s="14"/>
      <c r="J36" s="5">
        <f t="shared" si="3"/>
        <v>0</v>
      </c>
      <c r="K36" s="6">
        <f t="shared" si="4"/>
        <v>0</v>
      </c>
      <c r="L36" s="6">
        <f t="shared" si="5"/>
        <v>0</v>
      </c>
      <c r="M36" s="6">
        <f t="shared" si="6"/>
        <v>0</v>
      </c>
    </row>
    <row r="37" spans="1:13" ht="31.5" x14ac:dyDescent="0.3">
      <c r="A37" s="25">
        <v>32</v>
      </c>
      <c r="B37" s="9" t="s">
        <v>57</v>
      </c>
      <c r="C37" s="3">
        <v>0</v>
      </c>
      <c r="D37" s="14"/>
      <c r="E37" s="15">
        <f t="shared" si="1"/>
        <v>0</v>
      </c>
      <c r="F37" s="16">
        <v>0</v>
      </c>
      <c r="G37" s="5">
        <f t="shared" si="2"/>
        <v>0</v>
      </c>
      <c r="H37" s="14"/>
      <c r="I37" s="14"/>
      <c r="J37" s="5">
        <f t="shared" si="3"/>
        <v>0</v>
      </c>
      <c r="K37" s="6">
        <f t="shared" si="4"/>
        <v>0</v>
      </c>
      <c r="L37" s="6">
        <f t="shared" si="5"/>
        <v>0</v>
      </c>
      <c r="M37" s="6">
        <f t="shared" si="6"/>
        <v>0</v>
      </c>
    </row>
    <row r="38" spans="1:13" s="13" customFormat="1" ht="31.5" x14ac:dyDescent="0.3">
      <c r="A38" s="25">
        <v>33</v>
      </c>
      <c r="B38" s="12" t="s">
        <v>47</v>
      </c>
      <c r="C38" s="23">
        <v>12219000</v>
      </c>
      <c r="D38" s="23"/>
      <c r="E38" s="15">
        <f t="shared" si="1"/>
        <v>12219000</v>
      </c>
      <c r="F38" s="41">
        <v>23500000</v>
      </c>
      <c r="G38" s="37">
        <f t="shared" si="2"/>
        <v>35719000</v>
      </c>
      <c r="H38" s="23">
        <v>12430000</v>
      </c>
      <c r="I38" s="23">
        <v>33700000</v>
      </c>
      <c r="J38" s="37">
        <f t="shared" si="3"/>
        <v>46130000</v>
      </c>
      <c r="K38" s="38">
        <f t="shared" si="4"/>
        <v>211000</v>
      </c>
      <c r="L38" s="38">
        <f t="shared" si="5"/>
        <v>10200000</v>
      </c>
      <c r="M38" s="38">
        <f t="shared" si="6"/>
        <v>10411000</v>
      </c>
    </row>
    <row r="39" spans="1:13" ht="31.5" x14ac:dyDescent="0.3">
      <c r="A39" s="25">
        <v>34</v>
      </c>
      <c r="B39" s="8" t="s">
        <v>48</v>
      </c>
      <c r="C39" s="39">
        <v>0</v>
      </c>
      <c r="D39" s="33"/>
      <c r="E39" s="15">
        <f t="shared" si="1"/>
        <v>0</v>
      </c>
      <c r="F39" s="36">
        <v>10200000</v>
      </c>
      <c r="G39" s="37">
        <f t="shared" si="2"/>
        <v>10200000</v>
      </c>
      <c r="H39" s="33"/>
      <c r="I39" s="33"/>
      <c r="J39" s="37">
        <f t="shared" si="3"/>
        <v>0</v>
      </c>
      <c r="K39" s="38">
        <f t="shared" si="4"/>
        <v>0</v>
      </c>
      <c r="L39" s="38">
        <f t="shared" si="5"/>
        <v>-10200000</v>
      </c>
      <c r="M39" s="38">
        <f t="shared" si="6"/>
        <v>-10200000</v>
      </c>
    </row>
    <row r="40" spans="1:13" ht="31.5" x14ac:dyDescent="0.3">
      <c r="A40" s="25">
        <v>35</v>
      </c>
      <c r="B40" s="4" t="s">
        <v>17</v>
      </c>
      <c r="C40" s="39">
        <v>1508780</v>
      </c>
      <c r="D40" s="39"/>
      <c r="E40" s="15">
        <f t="shared" si="1"/>
        <v>1508780</v>
      </c>
      <c r="F40" s="39"/>
      <c r="G40" s="37">
        <f t="shared" si="2"/>
        <v>1508780</v>
      </c>
      <c r="H40" s="39">
        <v>1407190</v>
      </c>
      <c r="I40" s="39">
        <v>7680312</v>
      </c>
      <c r="J40" s="37">
        <f t="shared" si="3"/>
        <v>9087502</v>
      </c>
      <c r="K40" s="38">
        <f t="shared" si="4"/>
        <v>-101590</v>
      </c>
      <c r="L40" s="38">
        <f t="shared" si="5"/>
        <v>7680312</v>
      </c>
      <c r="M40" s="38">
        <f t="shared" si="6"/>
        <v>7578722</v>
      </c>
    </row>
    <row r="41" spans="1:13" ht="31.5" x14ac:dyDescent="0.3">
      <c r="A41" s="25">
        <v>36</v>
      </c>
      <c r="B41" s="4" t="s">
        <v>18</v>
      </c>
      <c r="C41" s="39">
        <v>3504370</v>
      </c>
      <c r="D41" s="40">
        <v>16700</v>
      </c>
      <c r="E41" s="15">
        <f t="shared" si="1"/>
        <v>3521070</v>
      </c>
      <c r="F41" s="39"/>
      <c r="G41" s="37">
        <f t="shared" si="2"/>
        <v>3521070</v>
      </c>
      <c r="H41" s="39"/>
      <c r="I41" s="39"/>
      <c r="J41" s="37">
        <f t="shared" si="3"/>
        <v>0</v>
      </c>
      <c r="K41" s="38">
        <f t="shared" si="4"/>
        <v>-3521070</v>
      </c>
      <c r="L41" s="38">
        <f t="shared" si="5"/>
        <v>0</v>
      </c>
      <c r="M41" s="38">
        <f t="shared" si="6"/>
        <v>-3521070</v>
      </c>
    </row>
    <row r="42" spans="1:13" x14ac:dyDescent="0.3">
      <c r="A42" s="25">
        <v>37</v>
      </c>
      <c r="B42" s="4" t="s">
        <v>19</v>
      </c>
      <c r="C42" s="3">
        <v>100949</v>
      </c>
      <c r="D42" s="3"/>
      <c r="E42" s="15">
        <f t="shared" si="1"/>
        <v>100949</v>
      </c>
      <c r="F42" s="3"/>
      <c r="G42" s="5">
        <f t="shared" si="2"/>
        <v>100949</v>
      </c>
      <c r="H42" s="3"/>
      <c r="I42" s="3"/>
      <c r="J42" s="5">
        <f t="shared" si="3"/>
        <v>0</v>
      </c>
      <c r="K42" s="6">
        <f t="shared" si="4"/>
        <v>-100949</v>
      </c>
      <c r="L42" s="6">
        <f t="shared" si="5"/>
        <v>0</v>
      </c>
      <c r="M42" s="6">
        <f t="shared" si="6"/>
        <v>-100949</v>
      </c>
    </row>
    <row r="43" spans="1:13" x14ac:dyDescent="0.3">
      <c r="A43" s="25">
        <v>38</v>
      </c>
      <c r="B43" s="4" t="s">
        <v>20</v>
      </c>
      <c r="C43" s="3">
        <v>72000</v>
      </c>
      <c r="D43" s="3"/>
      <c r="E43" s="15">
        <f t="shared" si="1"/>
        <v>72000</v>
      </c>
      <c r="F43" s="3"/>
      <c r="G43" s="5">
        <f t="shared" si="2"/>
        <v>72000</v>
      </c>
      <c r="H43" s="3"/>
      <c r="I43" s="3"/>
      <c r="J43" s="5">
        <f t="shared" si="3"/>
        <v>0</v>
      </c>
      <c r="K43" s="6">
        <f t="shared" si="4"/>
        <v>-72000</v>
      </c>
      <c r="L43" s="6">
        <f t="shared" si="5"/>
        <v>0</v>
      </c>
      <c r="M43" s="6">
        <f t="shared" si="6"/>
        <v>-72000</v>
      </c>
    </row>
    <row r="44" spans="1:13" x14ac:dyDescent="0.3">
      <c r="A44" s="25">
        <v>39</v>
      </c>
      <c r="B44" s="4" t="s">
        <v>23</v>
      </c>
      <c r="C44" s="3">
        <v>0</v>
      </c>
      <c r="D44" s="3"/>
      <c r="E44" s="15">
        <f t="shared" si="1"/>
        <v>0</v>
      </c>
      <c r="F44" s="3"/>
      <c r="G44" s="5">
        <f t="shared" si="2"/>
        <v>0</v>
      </c>
      <c r="H44" s="3"/>
      <c r="I44" s="3"/>
      <c r="J44" s="5">
        <f t="shared" si="3"/>
        <v>0</v>
      </c>
      <c r="K44" s="6">
        <f t="shared" si="4"/>
        <v>0</v>
      </c>
      <c r="L44" s="6">
        <f t="shared" si="5"/>
        <v>0</v>
      </c>
      <c r="M44" s="6">
        <f t="shared" si="6"/>
        <v>0</v>
      </c>
    </row>
    <row r="45" spans="1:13" x14ac:dyDescent="0.3">
      <c r="A45" s="25">
        <v>40</v>
      </c>
      <c r="B45" s="4" t="s">
        <v>24</v>
      </c>
      <c r="C45" s="3">
        <v>112000</v>
      </c>
      <c r="D45" s="3"/>
      <c r="E45" s="15">
        <f t="shared" si="1"/>
        <v>112000</v>
      </c>
      <c r="F45" s="3"/>
      <c r="G45" s="5">
        <f t="shared" si="2"/>
        <v>112000</v>
      </c>
      <c r="H45" s="3"/>
      <c r="I45" s="3"/>
      <c r="J45" s="5">
        <f t="shared" si="3"/>
        <v>0</v>
      </c>
      <c r="K45" s="6">
        <f t="shared" si="4"/>
        <v>-112000</v>
      </c>
      <c r="L45" s="6">
        <f t="shared" si="5"/>
        <v>0</v>
      </c>
      <c r="M45" s="6">
        <f t="shared" si="6"/>
        <v>-112000</v>
      </c>
    </row>
    <row r="46" spans="1:13" x14ac:dyDescent="0.3">
      <c r="A46" s="25">
        <v>41</v>
      </c>
      <c r="B46" s="4" t="s">
        <v>39</v>
      </c>
      <c r="C46" s="3">
        <v>0</v>
      </c>
      <c r="D46" s="7"/>
      <c r="E46" s="15">
        <f t="shared" si="1"/>
        <v>0</v>
      </c>
      <c r="F46" s="7"/>
      <c r="G46" s="5">
        <f t="shared" si="2"/>
        <v>0</v>
      </c>
      <c r="H46" s="7"/>
      <c r="I46" s="7"/>
      <c r="J46" s="5">
        <f t="shared" si="3"/>
        <v>0</v>
      </c>
      <c r="K46" s="6">
        <f t="shared" si="4"/>
        <v>0</v>
      </c>
      <c r="L46" s="6">
        <f t="shared" si="5"/>
        <v>0</v>
      </c>
      <c r="M46" s="6">
        <f t="shared" si="6"/>
        <v>0</v>
      </c>
    </row>
    <row r="47" spans="1:13" x14ac:dyDescent="0.3">
      <c r="A47" s="25">
        <v>42</v>
      </c>
      <c r="B47" s="31" t="s">
        <v>58</v>
      </c>
      <c r="C47" s="22">
        <v>0</v>
      </c>
      <c r="D47" s="18"/>
      <c r="E47" s="15">
        <f t="shared" si="1"/>
        <v>0</v>
      </c>
      <c r="F47" s="18"/>
      <c r="G47" s="5">
        <f t="shared" si="2"/>
        <v>0</v>
      </c>
      <c r="H47" s="18"/>
      <c r="I47" s="18"/>
      <c r="J47" s="5">
        <f t="shared" si="3"/>
        <v>0</v>
      </c>
      <c r="K47" s="6">
        <f t="shared" si="4"/>
        <v>0</v>
      </c>
      <c r="L47" s="6">
        <f t="shared" si="5"/>
        <v>0</v>
      </c>
      <c r="M47" s="6">
        <f t="shared" si="6"/>
        <v>0</v>
      </c>
    </row>
    <row r="48" spans="1:13" x14ac:dyDescent="0.3">
      <c r="A48" s="18"/>
      <c r="B48" s="31" t="s">
        <v>70</v>
      </c>
      <c r="C48" s="22">
        <f>SUM(C6:C47)</f>
        <v>19324454</v>
      </c>
      <c r="D48" s="22">
        <f t="shared" ref="D48:M48" si="7">SUM(D6:D47)</f>
        <v>16700</v>
      </c>
      <c r="E48" s="22">
        <f t="shared" si="7"/>
        <v>19341154</v>
      </c>
      <c r="F48" s="22">
        <f t="shared" si="7"/>
        <v>42156680</v>
      </c>
      <c r="G48" s="22">
        <f t="shared" si="7"/>
        <v>61497834</v>
      </c>
      <c r="H48" s="22">
        <f t="shared" si="7"/>
        <v>13865095</v>
      </c>
      <c r="I48" s="22">
        <f t="shared" si="7"/>
        <v>49374792</v>
      </c>
      <c r="J48" s="22">
        <f t="shared" si="7"/>
        <v>63239887</v>
      </c>
      <c r="K48" s="22">
        <f t="shared" si="7"/>
        <v>-5476059</v>
      </c>
      <c r="L48" s="22">
        <f t="shared" si="7"/>
        <v>7218112</v>
      </c>
      <c r="M48" s="22">
        <f t="shared" si="7"/>
        <v>1742053</v>
      </c>
    </row>
  </sheetData>
  <mergeCells count="6">
    <mergeCell ref="A2:M2"/>
    <mergeCell ref="A4:A5"/>
    <mergeCell ref="B4:B5"/>
    <mergeCell ref="C4:G4"/>
    <mergeCell ref="H4:J4"/>
    <mergeCell ref="K4:M4"/>
  </mergeCells>
  <pageMargins left="0.25" right="0.25" top="0.75" bottom="0.75" header="0.3" footer="0.3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rgb="FFC00000"/>
  </sheetPr>
  <dimension ref="A1:M46"/>
  <sheetViews>
    <sheetView topLeftCell="C1" zoomScale="145" zoomScaleNormal="145" workbookViewId="0">
      <selection activeCell="S13" sqref="S13"/>
    </sheetView>
  </sheetViews>
  <sheetFormatPr defaultRowHeight="16.5" x14ac:dyDescent="0.3"/>
  <cols>
    <col min="1" max="1" width="7.5703125" style="1" bestFit="1" customWidth="1"/>
    <col min="2" max="2" width="24.42578125" style="34" customWidth="1"/>
    <col min="3" max="3" width="11.5703125" style="1" bestFit="1" customWidth="1"/>
    <col min="4" max="4" width="5.5703125" style="1" bestFit="1" customWidth="1"/>
    <col min="5" max="5" width="11.85546875" style="1" customWidth="1"/>
    <col min="6" max="6" width="11.5703125" style="1" bestFit="1" customWidth="1"/>
    <col min="7" max="7" width="10.28515625" style="1" customWidth="1"/>
    <col min="8" max="8" width="12" style="1" customWidth="1"/>
    <col min="9" max="9" width="11.140625" style="1" customWidth="1"/>
    <col min="10" max="10" width="10.28515625" style="1" customWidth="1"/>
    <col min="11" max="11" width="8.42578125" style="1" bestFit="1" customWidth="1"/>
    <col min="12" max="12" width="7" style="1" bestFit="1" customWidth="1"/>
    <col min="13" max="13" width="8.42578125" style="1" bestFit="1" customWidth="1"/>
    <col min="14" max="16384" width="9.140625" style="1"/>
  </cols>
  <sheetData>
    <row r="1" spans="1:13" x14ac:dyDescent="0.3">
      <c r="A1" s="45" t="s">
        <v>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x14ac:dyDescent="0.3">
      <c r="A2" s="44" t="s">
        <v>8</v>
      </c>
      <c r="B2" s="44" t="s">
        <v>9</v>
      </c>
      <c r="C2" s="44" t="s">
        <v>10</v>
      </c>
      <c r="D2" s="44"/>
      <c r="E2" s="44"/>
      <c r="F2" s="44"/>
      <c r="G2" s="44"/>
      <c r="H2" s="44" t="s">
        <v>11</v>
      </c>
      <c r="I2" s="44"/>
      <c r="J2" s="44"/>
      <c r="K2" s="44" t="s">
        <v>16</v>
      </c>
      <c r="L2" s="44"/>
      <c r="M2" s="44"/>
    </row>
    <row r="3" spans="1:13" x14ac:dyDescent="0.3">
      <c r="A3" s="44"/>
      <c r="B3" s="44"/>
      <c r="C3" s="14" t="s">
        <v>12</v>
      </c>
      <c r="D3" s="14" t="s">
        <v>14</v>
      </c>
      <c r="E3" s="14" t="s">
        <v>59</v>
      </c>
      <c r="F3" s="14" t="s">
        <v>13</v>
      </c>
      <c r="G3" s="14" t="s">
        <v>15</v>
      </c>
      <c r="H3" s="14" t="s">
        <v>12</v>
      </c>
      <c r="I3" s="14" t="s">
        <v>13</v>
      </c>
      <c r="J3" s="14" t="s">
        <v>15</v>
      </c>
      <c r="K3" s="14" t="s">
        <v>12</v>
      </c>
      <c r="L3" s="14" t="s">
        <v>13</v>
      </c>
      <c r="M3" s="14" t="s">
        <v>15</v>
      </c>
    </row>
    <row r="4" spans="1:13" x14ac:dyDescent="0.3">
      <c r="A4" s="14">
        <v>1</v>
      </c>
      <c r="B4" s="4" t="s">
        <v>26</v>
      </c>
      <c r="C4" s="3">
        <v>5250</v>
      </c>
      <c r="D4" s="14"/>
      <c r="E4" s="15">
        <f>SUM(C4:D4)</f>
        <v>5250</v>
      </c>
      <c r="F4" s="16">
        <v>519300</v>
      </c>
      <c r="G4" s="5">
        <f>SUM(E4:F4)</f>
        <v>524550</v>
      </c>
      <c r="H4" s="14">
        <v>5250</v>
      </c>
      <c r="I4" s="14">
        <v>519300</v>
      </c>
      <c r="J4" s="5">
        <f>SUM(H4:I4)</f>
        <v>524550</v>
      </c>
      <c r="K4" s="6">
        <f>SUM(H4-E4)</f>
        <v>0</v>
      </c>
      <c r="L4" s="6">
        <f t="shared" ref="L4" si="0">SUM(I4-F4)</f>
        <v>0</v>
      </c>
      <c r="M4" s="6">
        <f>SUM(J4-G4)</f>
        <v>0</v>
      </c>
    </row>
    <row r="5" spans="1:13" x14ac:dyDescent="0.3">
      <c r="A5" s="14">
        <v>2</v>
      </c>
      <c r="B5" s="4" t="s">
        <v>41</v>
      </c>
      <c r="C5" s="3">
        <v>0</v>
      </c>
      <c r="D5" s="14"/>
      <c r="E5" s="15">
        <f t="shared" ref="E5:E45" si="1">SUM(C5:D5)</f>
        <v>0</v>
      </c>
      <c r="F5" s="16">
        <v>19400</v>
      </c>
      <c r="G5" s="5">
        <f t="shared" ref="G5:G45" si="2">SUM(E5:F5)</f>
        <v>19400</v>
      </c>
      <c r="H5" s="14">
        <v>0</v>
      </c>
      <c r="I5" s="14">
        <v>19400</v>
      </c>
      <c r="J5" s="5">
        <f t="shared" ref="J5:J45" si="3">SUM(H5:I5)</f>
        <v>19400</v>
      </c>
      <c r="K5" s="6">
        <f t="shared" ref="K5:K45" si="4">SUM(H5-E5)</f>
        <v>0</v>
      </c>
      <c r="L5" s="6">
        <f t="shared" ref="L5:L45" si="5">SUM(I5-F5)</f>
        <v>0</v>
      </c>
      <c r="M5" s="6">
        <f t="shared" ref="M5:M45" si="6">SUM(J5-G5)</f>
        <v>0</v>
      </c>
    </row>
    <row r="6" spans="1:13" x14ac:dyDescent="0.3">
      <c r="A6" s="25">
        <v>3</v>
      </c>
      <c r="B6" s="4" t="s">
        <v>46</v>
      </c>
      <c r="C6" s="3">
        <v>0</v>
      </c>
      <c r="D6" s="14"/>
      <c r="E6" s="15">
        <f t="shared" si="1"/>
        <v>0</v>
      </c>
      <c r="F6" s="16">
        <v>1500</v>
      </c>
      <c r="G6" s="5">
        <f t="shared" si="2"/>
        <v>1500</v>
      </c>
      <c r="H6" s="14">
        <v>0</v>
      </c>
      <c r="I6" s="14">
        <v>1500</v>
      </c>
      <c r="J6" s="5">
        <f t="shared" si="3"/>
        <v>1500</v>
      </c>
      <c r="K6" s="6">
        <f t="shared" si="4"/>
        <v>0</v>
      </c>
      <c r="L6" s="6">
        <f t="shared" si="5"/>
        <v>0</v>
      </c>
      <c r="M6" s="6">
        <f t="shared" si="6"/>
        <v>0</v>
      </c>
    </row>
    <row r="7" spans="1:13" x14ac:dyDescent="0.3">
      <c r="A7" s="25">
        <v>4</v>
      </c>
      <c r="B7" s="4" t="s">
        <v>49</v>
      </c>
      <c r="C7" s="3">
        <v>0</v>
      </c>
      <c r="D7" s="14"/>
      <c r="E7" s="15">
        <f t="shared" si="1"/>
        <v>0</v>
      </c>
      <c r="F7" s="16">
        <v>0</v>
      </c>
      <c r="G7" s="5">
        <f t="shared" si="2"/>
        <v>0</v>
      </c>
      <c r="H7" s="14">
        <v>0</v>
      </c>
      <c r="I7" s="14">
        <v>0</v>
      </c>
      <c r="J7" s="5">
        <f t="shared" si="3"/>
        <v>0</v>
      </c>
      <c r="K7" s="6">
        <f t="shared" si="4"/>
        <v>0</v>
      </c>
      <c r="L7" s="6">
        <f t="shared" si="5"/>
        <v>0</v>
      </c>
      <c r="M7" s="6">
        <f t="shared" si="6"/>
        <v>0</v>
      </c>
    </row>
    <row r="8" spans="1:13" x14ac:dyDescent="0.3">
      <c r="A8" s="25">
        <v>5</v>
      </c>
      <c r="B8" s="4" t="s">
        <v>27</v>
      </c>
      <c r="C8" s="3">
        <v>17000</v>
      </c>
      <c r="D8" s="14"/>
      <c r="E8" s="15">
        <f t="shared" si="1"/>
        <v>17000</v>
      </c>
      <c r="F8" s="16">
        <v>80000</v>
      </c>
      <c r="G8" s="5">
        <f t="shared" si="2"/>
        <v>97000</v>
      </c>
      <c r="H8" s="14">
        <v>17000</v>
      </c>
      <c r="I8" s="14">
        <v>80000</v>
      </c>
      <c r="J8" s="5">
        <f t="shared" si="3"/>
        <v>97000</v>
      </c>
      <c r="K8" s="6">
        <f t="shared" si="4"/>
        <v>0</v>
      </c>
      <c r="L8" s="6">
        <f t="shared" si="5"/>
        <v>0</v>
      </c>
      <c r="M8" s="6">
        <f t="shared" si="6"/>
        <v>0</v>
      </c>
    </row>
    <row r="9" spans="1:13" x14ac:dyDescent="0.3">
      <c r="A9" s="25">
        <v>6</v>
      </c>
      <c r="B9" s="4" t="s">
        <v>25</v>
      </c>
      <c r="C9" s="3">
        <v>21000</v>
      </c>
      <c r="D9" s="14"/>
      <c r="E9" s="15">
        <f t="shared" si="1"/>
        <v>21000</v>
      </c>
      <c r="F9" s="16">
        <v>31600</v>
      </c>
      <c r="G9" s="5">
        <f t="shared" si="2"/>
        <v>52600</v>
      </c>
      <c r="H9" s="14">
        <v>21000</v>
      </c>
      <c r="I9" s="14">
        <v>31600</v>
      </c>
      <c r="J9" s="5">
        <f t="shared" si="3"/>
        <v>52600</v>
      </c>
      <c r="K9" s="6">
        <f t="shared" si="4"/>
        <v>0</v>
      </c>
      <c r="L9" s="6">
        <f t="shared" si="5"/>
        <v>0</v>
      </c>
      <c r="M9" s="6">
        <f t="shared" si="6"/>
        <v>0</v>
      </c>
    </row>
    <row r="10" spans="1:13" x14ac:dyDescent="0.3">
      <c r="A10" s="25">
        <v>7</v>
      </c>
      <c r="B10" s="4" t="s">
        <v>34</v>
      </c>
      <c r="C10" s="3">
        <v>5000</v>
      </c>
      <c r="D10" s="14"/>
      <c r="E10" s="15">
        <f t="shared" si="1"/>
        <v>5000</v>
      </c>
      <c r="F10" s="16">
        <v>18800</v>
      </c>
      <c r="G10" s="5">
        <f t="shared" si="2"/>
        <v>23800</v>
      </c>
      <c r="H10" s="14">
        <v>5000</v>
      </c>
      <c r="I10" s="14">
        <v>18800</v>
      </c>
      <c r="J10" s="5">
        <f t="shared" si="3"/>
        <v>23800</v>
      </c>
      <c r="K10" s="6">
        <f t="shared" si="4"/>
        <v>0</v>
      </c>
      <c r="L10" s="6">
        <f t="shared" si="5"/>
        <v>0</v>
      </c>
      <c r="M10" s="6">
        <f t="shared" si="6"/>
        <v>0</v>
      </c>
    </row>
    <row r="11" spans="1:13" x14ac:dyDescent="0.3">
      <c r="A11" s="25">
        <v>8</v>
      </c>
      <c r="B11" s="4" t="s">
        <v>22</v>
      </c>
      <c r="C11" s="3">
        <v>21273</v>
      </c>
      <c r="D11" s="14"/>
      <c r="E11" s="15">
        <f t="shared" si="1"/>
        <v>21273</v>
      </c>
      <c r="F11" s="16">
        <v>0</v>
      </c>
      <c r="G11" s="5">
        <f t="shared" si="2"/>
        <v>21273</v>
      </c>
      <c r="H11" s="14">
        <v>21273</v>
      </c>
      <c r="I11" s="14">
        <v>0</v>
      </c>
      <c r="J11" s="5">
        <f t="shared" si="3"/>
        <v>21273</v>
      </c>
      <c r="K11" s="6">
        <f t="shared" si="4"/>
        <v>0</v>
      </c>
      <c r="L11" s="6">
        <f t="shared" si="5"/>
        <v>0</v>
      </c>
      <c r="M11" s="6">
        <f t="shared" si="6"/>
        <v>0</v>
      </c>
    </row>
    <row r="12" spans="1:13" x14ac:dyDescent="0.3">
      <c r="A12" s="25">
        <v>9</v>
      </c>
      <c r="B12" s="4" t="s">
        <v>31</v>
      </c>
      <c r="C12" s="3">
        <v>1259600</v>
      </c>
      <c r="D12" s="14"/>
      <c r="E12" s="15">
        <f t="shared" si="1"/>
        <v>1259600</v>
      </c>
      <c r="F12" s="16">
        <v>2813400</v>
      </c>
      <c r="G12" s="5">
        <f t="shared" si="2"/>
        <v>4073000</v>
      </c>
      <c r="H12" s="14">
        <v>1262625</v>
      </c>
      <c r="I12" s="14">
        <v>2813400</v>
      </c>
      <c r="J12" s="5">
        <f t="shared" si="3"/>
        <v>4076025</v>
      </c>
      <c r="K12" s="6">
        <f t="shared" si="4"/>
        <v>3025</v>
      </c>
      <c r="L12" s="6">
        <f t="shared" si="5"/>
        <v>0</v>
      </c>
      <c r="M12" s="6">
        <f t="shared" si="6"/>
        <v>3025</v>
      </c>
    </row>
    <row r="13" spans="1:13" x14ac:dyDescent="0.3">
      <c r="A13" s="25">
        <v>10</v>
      </c>
      <c r="B13" s="4" t="s">
        <v>32</v>
      </c>
      <c r="C13" s="3">
        <v>0</v>
      </c>
      <c r="D13" s="14"/>
      <c r="E13" s="15">
        <f t="shared" si="1"/>
        <v>0</v>
      </c>
      <c r="F13" s="16">
        <v>1200000</v>
      </c>
      <c r="G13" s="5">
        <f t="shared" si="2"/>
        <v>1200000</v>
      </c>
      <c r="H13" s="14">
        <v>0</v>
      </c>
      <c r="I13" s="14">
        <v>1200000</v>
      </c>
      <c r="J13" s="5">
        <f t="shared" si="3"/>
        <v>1200000</v>
      </c>
      <c r="K13" s="6">
        <f t="shared" si="4"/>
        <v>0</v>
      </c>
      <c r="L13" s="6">
        <f t="shared" si="5"/>
        <v>0</v>
      </c>
      <c r="M13" s="6">
        <f t="shared" si="6"/>
        <v>0</v>
      </c>
    </row>
    <row r="14" spans="1:13" x14ac:dyDescent="0.3">
      <c r="A14" s="25">
        <v>11</v>
      </c>
      <c r="B14" s="4" t="s">
        <v>28</v>
      </c>
      <c r="C14" s="3">
        <v>225500</v>
      </c>
      <c r="D14" s="14"/>
      <c r="E14" s="15">
        <f t="shared" si="1"/>
        <v>225500</v>
      </c>
      <c r="F14" s="16">
        <v>406000</v>
      </c>
      <c r="G14" s="5">
        <f t="shared" si="2"/>
        <v>631500</v>
      </c>
      <c r="H14" s="14">
        <v>225500</v>
      </c>
      <c r="I14" s="14">
        <v>406000</v>
      </c>
      <c r="J14" s="5">
        <f t="shared" si="3"/>
        <v>631500</v>
      </c>
      <c r="K14" s="6">
        <f t="shared" si="4"/>
        <v>0</v>
      </c>
      <c r="L14" s="6">
        <f t="shared" si="5"/>
        <v>0</v>
      </c>
      <c r="M14" s="6">
        <f t="shared" si="6"/>
        <v>0</v>
      </c>
    </row>
    <row r="15" spans="1:13" x14ac:dyDescent="0.3">
      <c r="A15" s="25">
        <v>12</v>
      </c>
      <c r="B15" s="2" t="s">
        <v>50</v>
      </c>
      <c r="C15" s="3">
        <v>0</v>
      </c>
      <c r="D15" s="14"/>
      <c r="E15" s="15">
        <f t="shared" si="1"/>
        <v>0</v>
      </c>
      <c r="F15" s="16">
        <v>5000</v>
      </c>
      <c r="G15" s="5">
        <f t="shared" si="2"/>
        <v>5000</v>
      </c>
      <c r="H15" s="14">
        <v>0</v>
      </c>
      <c r="I15" s="14">
        <v>5000</v>
      </c>
      <c r="J15" s="5">
        <f t="shared" si="3"/>
        <v>5000</v>
      </c>
      <c r="K15" s="6">
        <f t="shared" si="4"/>
        <v>0</v>
      </c>
      <c r="L15" s="6">
        <f t="shared" si="5"/>
        <v>0</v>
      </c>
      <c r="M15" s="6">
        <f t="shared" si="6"/>
        <v>0</v>
      </c>
    </row>
    <row r="16" spans="1:13" x14ac:dyDescent="0.3">
      <c r="A16" s="25">
        <v>13</v>
      </c>
      <c r="B16" s="4" t="s">
        <v>38</v>
      </c>
      <c r="C16" s="3">
        <v>24600</v>
      </c>
      <c r="D16" s="14"/>
      <c r="E16" s="15">
        <f t="shared" si="1"/>
        <v>24600</v>
      </c>
      <c r="F16" s="16">
        <v>24000</v>
      </c>
      <c r="G16" s="5">
        <f t="shared" si="2"/>
        <v>48600</v>
      </c>
      <c r="H16" s="14">
        <v>24600</v>
      </c>
      <c r="I16" s="14">
        <v>24000</v>
      </c>
      <c r="J16" s="5">
        <f t="shared" si="3"/>
        <v>48600</v>
      </c>
      <c r="K16" s="6">
        <f t="shared" si="4"/>
        <v>0</v>
      </c>
      <c r="L16" s="6">
        <f t="shared" si="5"/>
        <v>0</v>
      </c>
      <c r="M16" s="6">
        <f t="shared" si="6"/>
        <v>0</v>
      </c>
    </row>
    <row r="17" spans="1:13" x14ac:dyDescent="0.3">
      <c r="A17" s="25">
        <v>14</v>
      </c>
      <c r="B17" s="4" t="s">
        <v>42</v>
      </c>
      <c r="C17" s="3">
        <v>0</v>
      </c>
      <c r="D17" s="14"/>
      <c r="E17" s="15">
        <f t="shared" si="1"/>
        <v>0</v>
      </c>
      <c r="F17" s="16">
        <v>5800</v>
      </c>
      <c r="G17" s="5">
        <f t="shared" si="2"/>
        <v>5800</v>
      </c>
      <c r="H17" s="14">
        <v>0</v>
      </c>
      <c r="I17" s="14">
        <v>5800</v>
      </c>
      <c r="J17" s="5">
        <f t="shared" si="3"/>
        <v>5800</v>
      </c>
      <c r="K17" s="6">
        <f t="shared" si="4"/>
        <v>0</v>
      </c>
      <c r="L17" s="6">
        <f t="shared" si="5"/>
        <v>0</v>
      </c>
      <c r="M17" s="6">
        <f t="shared" si="6"/>
        <v>0</v>
      </c>
    </row>
    <row r="18" spans="1:13" x14ac:dyDescent="0.3">
      <c r="A18" s="25">
        <v>15</v>
      </c>
      <c r="B18" s="4" t="s">
        <v>29</v>
      </c>
      <c r="C18" s="3">
        <v>8500</v>
      </c>
      <c r="D18" s="14"/>
      <c r="E18" s="15">
        <f t="shared" si="1"/>
        <v>8500</v>
      </c>
      <c r="F18" s="16">
        <v>125100</v>
      </c>
      <c r="G18" s="5">
        <f t="shared" si="2"/>
        <v>133600</v>
      </c>
      <c r="H18" s="14">
        <v>8500</v>
      </c>
      <c r="I18" s="14">
        <v>125100</v>
      </c>
      <c r="J18" s="5">
        <f t="shared" si="3"/>
        <v>133600</v>
      </c>
      <c r="K18" s="6">
        <f t="shared" si="4"/>
        <v>0</v>
      </c>
      <c r="L18" s="6">
        <f t="shared" si="5"/>
        <v>0</v>
      </c>
      <c r="M18" s="6">
        <f t="shared" si="6"/>
        <v>0</v>
      </c>
    </row>
    <row r="19" spans="1:13" x14ac:dyDescent="0.3">
      <c r="A19" s="25">
        <v>16</v>
      </c>
      <c r="B19" s="4" t="s">
        <v>45</v>
      </c>
      <c r="C19" s="3">
        <v>0</v>
      </c>
      <c r="D19" s="14"/>
      <c r="E19" s="15">
        <f t="shared" si="1"/>
        <v>0</v>
      </c>
      <c r="F19" s="16">
        <v>2650</v>
      </c>
      <c r="G19" s="5">
        <f t="shared" si="2"/>
        <v>2650</v>
      </c>
      <c r="H19" s="14">
        <v>0</v>
      </c>
      <c r="I19" s="14">
        <v>2650</v>
      </c>
      <c r="J19" s="5">
        <f t="shared" si="3"/>
        <v>2650</v>
      </c>
      <c r="K19" s="6">
        <f t="shared" si="4"/>
        <v>0</v>
      </c>
      <c r="L19" s="6">
        <f t="shared" si="5"/>
        <v>0</v>
      </c>
      <c r="M19" s="6">
        <f t="shared" si="6"/>
        <v>0</v>
      </c>
    </row>
    <row r="20" spans="1:13" x14ac:dyDescent="0.3">
      <c r="A20" s="25">
        <v>17</v>
      </c>
      <c r="B20" s="4" t="s">
        <v>37</v>
      </c>
      <c r="C20" s="3">
        <v>34500</v>
      </c>
      <c r="D20" s="14"/>
      <c r="E20" s="15">
        <f t="shared" si="1"/>
        <v>34500</v>
      </c>
      <c r="F20" s="16">
        <v>35500</v>
      </c>
      <c r="G20" s="5">
        <f t="shared" si="2"/>
        <v>70000</v>
      </c>
      <c r="H20" s="14">
        <v>34500</v>
      </c>
      <c r="I20" s="14">
        <v>35500</v>
      </c>
      <c r="J20" s="5">
        <f t="shared" si="3"/>
        <v>70000</v>
      </c>
      <c r="K20" s="6">
        <f t="shared" si="4"/>
        <v>0</v>
      </c>
      <c r="L20" s="6">
        <f t="shared" si="5"/>
        <v>0</v>
      </c>
      <c r="M20" s="6">
        <f t="shared" si="6"/>
        <v>0</v>
      </c>
    </row>
    <row r="21" spans="1:13" x14ac:dyDescent="0.3">
      <c r="A21" s="25">
        <v>18</v>
      </c>
      <c r="B21" s="4" t="s">
        <v>43</v>
      </c>
      <c r="C21" s="3">
        <v>0</v>
      </c>
      <c r="D21" s="14"/>
      <c r="E21" s="15">
        <f t="shared" si="1"/>
        <v>0</v>
      </c>
      <c r="F21" s="16">
        <v>17000</v>
      </c>
      <c r="G21" s="5">
        <f t="shared" si="2"/>
        <v>17000</v>
      </c>
      <c r="H21" s="14">
        <v>0</v>
      </c>
      <c r="I21" s="14">
        <v>17000</v>
      </c>
      <c r="J21" s="5">
        <f t="shared" si="3"/>
        <v>17000</v>
      </c>
      <c r="K21" s="6">
        <f t="shared" si="4"/>
        <v>0</v>
      </c>
      <c r="L21" s="6">
        <f t="shared" si="5"/>
        <v>0</v>
      </c>
      <c r="M21" s="6">
        <f t="shared" si="6"/>
        <v>0</v>
      </c>
    </row>
    <row r="22" spans="1:13" x14ac:dyDescent="0.3">
      <c r="A22" s="25">
        <v>19</v>
      </c>
      <c r="B22" s="4" t="s">
        <v>30</v>
      </c>
      <c r="C22" s="3">
        <v>61000</v>
      </c>
      <c r="D22" s="14"/>
      <c r="E22" s="15">
        <f t="shared" si="1"/>
        <v>61000</v>
      </c>
      <c r="F22" s="16">
        <v>88000</v>
      </c>
      <c r="G22" s="5">
        <f t="shared" si="2"/>
        <v>149000</v>
      </c>
      <c r="H22" s="14">
        <v>61000</v>
      </c>
      <c r="I22" s="14">
        <v>88000</v>
      </c>
      <c r="J22" s="5">
        <f t="shared" si="3"/>
        <v>149000</v>
      </c>
      <c r="K22" s="6">
        <f t="shared" si="4"/>
        <v>0</v>
      </c>
      <c r="L22" s="6">
        <f t="shared" si="5"/>
        <v>0</v>
      </c>
      <c r="M22" s="6">
        <f t="shared" si="6"/>
        <v>0</v>
      </c>
    </row>
    <row r="23" spans="1:13" x14ac:dyDescent="0.3">
      <c r="A23" s="25">
        <v>20</v>
      </c>
      <c r="B23" s="4" t="s">
        <v>33</v>
      </c>
      <c r="C23" s="3">
        <v>18615</v>
      </c>
      <c r="D23" s="14"/>
      <c r="E23" s="15">
        <f t="shared" si="1"/>
        <v>18615</v>
      </c>
      <c r="F23" s="16">
        <v>21430</v>
      </c>
      <c r="G23" s="5">
        <f t="shared" si="2"/>
        <v>40045</v>
      </c>
      <c r="H23" s="14">
        <v>18615</v>
      </c>
      <c r="I23" s="14">
        <v>21430</v>
      </c>
      <c r="J23" s="5">
        <f t="shared" si="3"/>
        <v>40045</v>
      </c>
      <c r="K23" s="6">
        <f t="shared" si="4"/>
        <v>0</v>
      </c>
      <c r="L23" s="6">
        <f t="shared" si="5"/>
        <v>0</v>
      </c>
      <c r="M23" s="6">
        <f t="shared" si="6"/>
        <v>0</v>
      </c>
    </row>
    <row r="24" spans="1:13" x14ac:dyDescent="0.3">
      <c r="A24" s="25">
        <v>21</v>
      </c>
      <c r="B24" s="4" t="s">
        <v>40</v>
      </c>
      <c r="C24" s="3">
        <v>0</v>
      </c>
      <c r="D24" s="14"/>
      <c r="E24" s="15">
        <f t="shared" si="1"/>
        <v>0</v>
      </c>
      <c r="F24" s="16">
        <v>7600</v>
      </c>
      <c r="G24" s="5">
        <f t="shared" si="2"/>
        <v>7600</v>
      </c>
      <c r="H24" s="14">
        <v>0</v>
      </c>
      <c r="I24" s="14">
        <v>7600</v>
      </c>
      <c r="J24" s="5">
        <f t="shared" si="3"/>
        <v>7600</v>
      </c>
      <c r="K24" s="6">
        <f t="shared" si="4"/>
        <v>0</v>
      </c>
      <c r="L24" s="6">
        <f t="shared" si="5"/>
        <v>0</v>
      </c>
      <c r="M24" s="6">
        <f t="shared" si="6"/>
        <v>0</v>
      </c>
    </row>
    <row r="25" spans="1:13" x14ac:dyDescent="0.3">
      <c r="A25" s="25">
        <v>22</v>
      </c>
      <c r="B25" s="4" t="s">
        <v>36</v>
      </c>
      <c r="C25" s="3">
        <v>26000</v>
      </c>
      <c r="D25" s="14"/>
      <c r="E25" s="15">
        <f t="shared" si="1"/>
        <v>26000</v>
      </c>
      <c r="F25" s="16">
        <v>18500</v>
      </c>
      <c r="G25" s="5">
        <f t="shared" si="2"/>
        <v>44500</v>
      </c>
      <c r="H25" s="14">
        <v>26000</v>
      </c>
      <c r="I25" s="14">
        <v>18500</v>
      </c>
      <c r="J25" s="5">
        <f t="shared" si="3"/>
        <v>44500</v>
      </c>
      <c r="K25" s="6">
        <f t="shared" si="4"/>
        <v>0</v>
      </c>
      <c r="L25" s="6">
        <f t="shared" si="5"/>
        <v>0</v>
      </c>
      <c r="M25" s="6">
        <f t="shared" si="6"/>
        <v>0</v>
      </c>
    </row>
    <row r="26" spans="1:13" x14ac:dyDescent="0.3">
      <c r="A26" s="25">
        <v>23</v>
      </c>
      <c r="B26" s="4" t="s">
        <v>21</v>
      </c>
      <c r="C26" s="3">
        <v>54500</v>
      </c>
      <c r="D26" s="14"/>
      <c r="E26" s="15">
        <f t="shared" si="1"/>
        <v>54500</v>
      </c>
      <c r="F26" s="16">
        <v>0</v>
      </c>
      <c r="G26" s="5">
        <f t="shared" si="2"/>
        <v>54500</v>
      </c>
      <c r="H26" s="14">
        <v>54500</v>
      </c>
      <c r="I26" s="14"/>
      <c r="J26" s="5">
        <f t="shared" si="3"/>
        <v>54500</v>
      </c>
      <c r="K26" s="6">
        <f t="shared" si="4"/>
        <v>0</v>
      </c>
      <c r="L26" s="6">
        <f t="shared" si="5"/>
        <v>0</v>
      </c>
      <c r="M26" s="6">
        <f t="shared" si="6"/>
        <v>0</v>
      </c>
    </row>
    <row r="27" spans="1:13" x14ac:dyDescent="0.3">
      <c r="A27" s="25">
        <v>24</v>
      </c>
      <c r="B27" s="4" t="s">
        <v>35</v>
      </c>
      <c r="C27" s="3">
        <v>13500</v>
      </c>
      <c r="D27" s="14"/>
      <c r="E27" s="15">
        <f t="shared" si="1"/>
        <v>13500</v>
      </c>
      <c r="F27" s="16">
        <v>6500</v>
      </c>
      <c r="G27" s="5">
        <f t="shared" si="2"/>
        <v>20000</v>
      </c>
      <c r="H27" s="14">
        <v>13500</v>
      </c>
      <c r="I27" s="14">
        <v>6500</v>
      </c>
      <c r="J27" s="5">
        <f t="shared" si="3"/>
        <v>20000</v>
      </c>
      <c r="K27" s="6">
        <f t="shared" si="4"/>
        <v>0</v>
      </c>
      <c r="L27" s="6">
        <f t="shared" si="5"/>
        <v>0</v>
      </c>
      <c r="M27" s="6">
        <f t="shared" si="6"/>
        <v>0</v>
      </c>
    </row>
    <row r="28" spans="1:13" x14ac:dyDescent="0.3">
      <c r="A28" s="25">
        <v>25</v>
      </c>
      <c r="B28" s="4" t="s">
        <v>44</v>
      </c>
      <c r="C28" s="3">
        <v>0</v>
      </c>
      <c r="D28" s="14"/>
      <c r="E28" s="15">
        <f t="shared" si="1"/>
        <v>0</v>
      </c>
      <c r="F28" s="16">
        <v>2000</v>
      </c>
      <c r="G28" s="5">
        <f t="shared" si="2"/>
        <v>2000</v>
      </c>
      <c r="H28" s="14">
        <v>0</v>
      </c>
      <c r="I28" s="14">
        <v>2000</v>
      </c>
      <c r="J28" s="5">
        <f t="shared" si="3"/>
        <v>2000</v>
      </c>
      <c r="K28" s="6">
        <f t="shared" si="4"/>
        <v>0</v>
      </c>
      <c r="L28" s="6">
        <f t="shared" si="5"/>
        <v>0</v>
      </c>
      <c r="M28" s="6">
        <f t="shared" si="6"/>
        <v>0</v>
      </c>
    </row>
    <row r="29" spans="1:13" ht="31.5" x14ac:dyDescent="0.3">
      <c r="A29" s="25">
        <v>26</v>
      </c>
      <c r="B29" s="17" t="s">
        <v>52</v>
      </c>
      <c r="C29" s="3">
        <v>0</v>
      </c>
      <c r="D29" s="14"/>
      <c r="E29" s="15">
        <f t="shared" si="1"/>
        <v>0</v>
      </c>
      <c r="F29" s="16">
        <v>0</v>
      </c>
      <c r="G29" s="5">
        <f t="shared" si="2"/>
        <v>0</v>
      </c>
      <c r="H29" s="14"/>
      <c r="I29" s="14"/>
      <c r="J29" s="5">
        <f t="shared" si="3"/>
        <v>0</v>
      </c>
      <c r="K29" s="6">
        <f t="shared" si="4"/>
        <v>0</v>
      </c>
      <c r="L29" s="6">
        <f t="shared" si="5"/>
        <v>0</v>
      </c>
      <c r="M29" s="6">
        <f t="shared" si="6"/>
        <v>0</v>
      </c>
    </row>
    <row r="30" spans="1:13" ht="17.25" customHeight="1" x14ac:dyDescent="0.3">
      <c r="A30" s="25">
        <v>27</v>
      </c>
      <c r="B30" s="4" t="s">
        <v>51</v>
      </c>
      <c r="C30" s="3">
        <v>0</v>
      </c>
      <c r="D30" s="14"/>
      <c r="E30" s="15">
        <f t="shared" si="1"/>
        <v>0</v>
      </c>
      <c r="F30" s="16">
        <v>3010000</v>
      </c>
      <c r="G30" s="5">
        <f t="shared" si="2"/>
        <v>3010000</v>
      </c>
      <c r="H30" s="14">
        <v>0</v>
      </c>
      <c r="I30" s="14">
        <v>3010000</v>
      </c>
      <c r="J30" s="5">
        <f t="shared" si="3"/>
        <v>3010000</v>
      </c>
      <c r="K30" s="6">
        <f t="shared" si="4"/>
        <v>0</v>
      </c>
      <c r="L30" s="6">
        <f t="shared" si="5"/>
        <v>0</v>
      </c>
      <c r="M30" s="6">
        <f t="shared" si="6"/>
        <v>0</v>
      </c>
    </row>
    <row r="31" spans="1:13" x14ac:dyDescent="0.3">
      <c r="A31" s="25">
        <v>28</v>
      </c>
      <c r="B31" s="17" t="s">
        <v>53</v>
      </c>
      <c r="C31" s="3">
        <v>0</v>
      </c>
      <c r="D31" s="14"/>
      <c r="E31" s="15">
        <f t="shared" si="1"/>
        <v>0</v>
      </c>
      <c r="F31" s="16">
        <v>0</v>
      </c>
      <c r="G31" s="5">
        <f t="shared" si="2"/>
        <v>0</v>
      </c>
      <c r="H31" s="14"/>
      <c r="I31" s="14"/>
      <c r="J31" s="5">
        <f t="shared" si="3"/>
        <v>0</v>
      </c>
      <c r="K31" s="6">
        <f t="shared" si="4"/>
        <v>0</v>
      </c>
      <c r="L31" s="6">
        <f t="shared" si="5"/>
        <v>0</v>
      </c>
      <c r="M31" s="6">
        <f t="shared" si="6"/>
        <v>0</v>
      </c>
    </row>
    <row r="32" spans="1:13" x14ac:dyDescent="0.3">
      <c r="A32" s="25">
        <v>29</v>
      </c>
      <c r="B32" s="9" t="s">
        <v>54</v>
      </c>
      <c r="C32" s="3">
        <v>0</v>
      </c>
      <c r="D32" s="18"/>
      <c r="E32" s="15">
        <f t="shared" si="1"/>
        <v>0</v>
      </c>
      <c r="F32" s="16">
        <v>0</v>
      </c>
      <c r="G32" s="5">
        <f t="shared" si="2"/>
        <v>0</v>
      </c>
      <c r="H32" s="19"/>
      <c r="I32" s="19"/>
      <c r="J32" s="5">
        <f t="shared" si="3"/>
        <v>0</v>
      </c>
      <c r="K32" s="6">
        <f t="shared" si="4"/>
        <v>0</v>
      </c>
      <c r="L32" s="6">
        <f t="shared" si="5"/>
        <v>0</v>
      </c>
      <c r="M32" s="6">
        <f t="shared" si="6"/>
        <v>0</v>
      </c>
    </row>
    <row r="33" spans="1:13" x14ac:dyDescent="0.3">
      <c r="A33" s="25">
        <v>30</v>
      </c>
      <c r="B33" s="9" t="s">
        <v>55</v>
      </c>
      <c r="C33" s="3">
        <v>0</v>
      </c>
      <c r="D33" s="14"/>
      <c r="E33" s="15">
        <f t="shared" si="1"/>
        <v>0</v>
      </c>
      <c r="F33" s="16">
        <v>0</v>
      </c>
      <c r="G33" s="5">
        <f t="shared" si="2"/>
        <v>0</v>
      </c>
      <c r="H33" s="14"/>
      <c r="I33" s="14"/>
      <c r="J33" s="5">
        <f t="shared" si="3"/>
        <v>0</v>
      </c>
      <c r="K33" s="6">
        <f t="shared" si="4"/>
        <v>0</v>
      </c>
      <c r="L33" s="6">
        <f t="shared" si="5"/>
        <v>0</v>
      </c>
      <c r="M33" s="6">
        <f t="shared" si="6"/>
        <v>0</v>
      </c>
    </row>
    <row r="34" spans="1:13" x14ac:dyDescent="0.3">
      <c r="A34" s="25">
        <v>31</v>
      </c>
      <c r="B34" s="9" t="s">
        <v>56</v>
      </c>
      <c r="C34" s="3">
        <v>0</v>
      </c>
      <c r="D34" s="14"/>
      <c r="E34" s="15">
        <f t="shared" si="1"/>
        <v>0</v>
      </c>
      <c r="F34" s="16">
        <v>0</v>
      </c>
      <c r="G34" s="5">
        <f t="shared" si="2"/>
        <v>0</v>
      </c>
      <c r="H34" s="14"/>
      <c r="I34" s="14"/>
      <c r="J34" s="5">
        <f t="shared" si="3"/>
        <v>0</v>
      </c>
      <c r="K34" s="6">
        <f t="shared" si="4"/>
        <v>0</v>
      </c>
      <c r="L34" s="6">
        <f t="shared" si="5"/>
        <v>0</v>
      </c>
      <c r="M34" s="6">
        <f t="shared" si="6"/>
        <v>0</v>
      </c>
    </row>
    <row r="35" spans="1:13" ht="31.5" x14ac:dyDescent="0.3">
      <c r="A35" s="25">
        <v>32</v>
      </c>
      <c r="B35" s="9" t="s">
        <v>57</v>
      </c>
      <c r="C35" s="3">
        <v>0</v>
      </c>
      <c r="D35" s="14"/>
      <c r="E35" s="15">
        <f t="shared" si="1"/>
        <v>0</v>
      </c>
      <c r="F35" s="16">
        <v>0</v>
      </c>
      <c r="G35" s="5">
        <f t="shared" si="2"/>
        <v>0</v>
      </c>
      <c r="H35" s="14"/>
      <c r="I35" s="14"/>
      <c r="J35" s="5">
        <f t="shared" si="3"/>
        <v>0</v>
      </c>
      <c r="K35" s="6">
        <f t="shared" si="4"/>
        <v>0</v>
      </c>
      <c r="L35" s="6">
        <f t="shared" si="5"/>
        <v>0</v>
      </c>
      <c r="M35" s="6">
        <f t="shared" si="6"/>
        <v>0</v>
      </c>
    </row>
    <row r="36" spans="1:13" ht="31.5" x14ac:dyDescent="0.3">
      <c r="A36" s="25">
        <v>33</v>
      </c>
      <c r="B36" s="8" t="s">
        <v>47</v>
      </c>
      <c r="C36" s="14">
        <v>12000000</v>
      </c>
      <c r="D36" s="14"/>
      <c r="E36" s="15">
        <f t="shared" si="1"/>
        <v>12000000</v>
      </c>
      <c r="F36" s="16">
        <v>26200000</v>
      </c>
      <c r="G36" s="5">
        <f t="shared" si="2"/>
        <v>38200000</v>
      </c>
      <c r="H36" s="14">
        <v>12000000</v>
      </c>
      <c r="I36" s="14">
        <v>26200000</v>
      </c>
      <c r="J36" s="5">
        <f t="shared" si="3"/>
        <v>38200000</v>
      </c>
      <c r="K36" s="6">
        <f t="shared" si="4"/>
        <v>0</v>
      </c>
      <c r="L36" s="6">
        <f t="shared" si="5"/>
        <v>0</v>
      </c>
      <c r="M36" s="6">
        <f t="shared" si="6"/>
        <v>0</v>
      </c>
    </row>
    <row r="37" spans="1:13" ht="31.5" x14ac:dyDescent="0.3">
      <c r="A37" s="25">
        <v>34</v>
      </c>
      <c r="B37" s="8" t="s">
        <v>48</v>
      </c>
      <c r="C37" s="3">
        <v>0</v>
      </c>
      <c r="D37" s="14"/>
      <c r="E37" s="15">
        <f t="shared" si="1"/>
        <v>0</v>
      </c>
      <c r="F37" s="16">
        <v>2900000</v>
      </c>
      <c r="G37" s="5">
        <f t="shared" si="2"/>
        <v>2900000</v>
      </c>
      <c r="H37" s="14">
        <v>0</v>
      </c>
      <c r="I37" s="14">
        <v>2900000</v>
      </c>
      <c r="J37" s="5">
        <f t="shared" si="3"/>
        <v>2900000</v>
      </c>
      <c r="K37" s="6">
        <f t="shared" si="4"/>
        <v>0</v>
      </c>
      <c r="L37" s="6">
        <f t="shared" si="5"/>
        <v>0</v>
      </c>
      <c r="M37" s="6">
        <f t="shared" si="6"/>
        <v>0</v>
      </c>
    </row>
    <row r="38" spans="1:13" ht="31.5" x14ac:dyDescent="0.3">
      <c r="A38" s="25">
        <v>35</v>
      </c>
      <c r="B38" s="4" t="s">
        <v>17</v>
      </c>
      <c r="C38" s="3">
        <v>1531650</v>
      </c>
      <c r="D38" s="3"/>
      <c r="E38" s="15">
        <f t="shared" si="1"/>
        <v>1531650</v>
      </c>
      <c r="F38" s="3"/>
      <c r="G38" s="5">
        <f t="shared" si="2"/>
        <v>1531650</v>
      </c>
      <c r="H38" s="3">
        <v>1531750</v>
      </c>
      <c r="I38" s="3">
        <v>0</v>
      </c>
      <c r="J38" s="5">
        <f t="shared" si="3"/>
        <v>1531750</v>
      </c>
      <c r="K38" s="6">
        <f t="shared" si="4"/>
        <v>100</v>
      </c>
      <c r="L38" s="6">
        <f t="shared" si="5"/>
        <v>0</v>
      </c>
      <c r="M38" s="6">
        <f t="shared" si="6"/>
        <v>100</v>
      </c>
    </row>
    <row r="39" spans="1:13" ht="31.5" x14ac:dyDescent="0.3">
      <c r="A39" s="25">
        <v>36</v>
      </c>
      <c r="B39" s="4" t="s">
        <v>18</v>
      </c>
      <c r="C39" s="3">
        <v>3530573</v>
      </c>
      <c r="D39" s="3"/>
      <c r="E39" s="15">
        <f t="shared" si="1"/>
        <v>3530573</v>
      </c>
      <c r="F39" s="3"/>
      <c r="G39" s="5">
        <f t="shared" si="2"/>
        <v>3530573</v>
      </c>
      <c r="H39" s="3">
        <v>3531373</v>
      </c>
      <c r="I39" s="3">
        <v>0</v>
      </c>
      <c r="J39" s="5">
        <f t="shared" si="3"/>
        <v>3531373</v>
      </c>
      <c r="K39" s="6">
        <f t="shared" si="4"/>
        <v>800</v>
      </c>
      <c r="L39" s="6">
        <f t="shared" si="5"/>
        <v>0</v>
      </c>
      <c r="M39" s="6">
        <f t="shared" si="6"/>
        <v>800</v>
      </c>
    </row>
    <row r="40" spans="1:13" x14ac:dyDescent="0.3">
      <c r="A40" s="25">
        <v>37</v>
      </c>
      <c r="B40" s="4" t="s">
        <v>19</v>
      </c>
      <c r="C40" s="3">
        <v>101700</v>
      </c>
      <c r="D40" s="3"/>
      <c r="E40" s="15">
        <f t="shared" si="1"/>
        <v>101700</v>
      </c>
      <c r="F40" s="3"/>
      <c r="G40" s="5">
        <f t="shared" si="2"/>
        <v>101700</v>
      </c>
      <c r="H40" s="3">
        <v>100800</v>
      </c>
      <c r="I40" s="3">
        <v>0</v>
      </c>
      <c r="J40" s="5">
        <f t="shared" si="3"/>
        <v>100800</v>
      </c>
      <c r="K40" s="6">
        <f t="shared" si="4"/>
        <v>-900</v>
      </c>
      <c r="L40" s="6">
        <f t="shared" si="5"/>
        <v>0</v>
      </c>
      <c r="M40" s="6">
        <f t="shared" si="6"/>
        <v>-900</v>
      </c>
    </row>
    <row r="41" spans="1:13" x14ac:dyDescent="0.3">
      <c r="A41" s="25">
        <v>38</v>
      </c>
      <c r="B41" s="4" t="s">
        <v>20</v>
      </c>
      <c r="C41" s="3">
        <v>72000</v>
      </c>
      <c r="D41" s="3"/>
      <c r="E41" s="15">
        <f t="shared" si="1"/>
        <v>72000</v>
      </c>
      <c r="F41" s="3"/>
      <c r="G41" s="5">
        <f t="shared" si="2"/>
        <v>72000</v>
      </c>
      <c r="H41" s="3">
        <v>7200</v>
      </c>
      <c r="I41" s="3">
        <v>0</v>
      </c>
      <c r="J41" s="5">
        <f t="shared" si="3"/>
        <v>7200</v>
      </c>
      <c r="K41" s="6">
        <f t="shared" si="4"/>
        <v>-64800</v>
      </c>
      <c r="L41" s="6">
        <f t="shared" si="5"/>
        <v>0</v>
      </c>
      <c r="M41" s="6">
        <f t="shared" si="6"/>
        <v>-64800</v>
      </c>
    </row>
    <row r="42" spans="1:13" x14ac:dyDescent="0.3">
      <c r="A42" s="25">
        <v>39</v>
      </c>
      <c r="B42" s="4" t="s">
        <v>23</v>
      </c>
      <c r="C42" s="3">
        <v>0</v>
      </c>
      <c r="D42" s="3"/>
      <c r="E42" s="15">
        <f t="shared" si="1"/>
        <v>0</v>
      </c>
      <c r="F42" s="3"/>
      <c r="G42" s="5">
        <f t="shared" si="2"/>
        <v>0</v>
      </c>
      <c r="H42" s="3">
        <v>0</v>
      </c>
      <c r="I42" s="3">
        <v>0</v>
      </c>
      <c r="J42" s="5">
        <f t="shared" si="3"/>
        <v>0</v>
      </c>
      <c r="K42" s="6">
        <f t="shared" si="4"/>
        <v>0</v>
      </c>
      <c r="L42" s="6">
        <f t="shared" si="5"/>
        <v>0</v>
      </c>
      <c r="M42" s="6">
        <f t="shared" si="6"/>
        <v>0</v>
      </c>
    </row>
    <row r="43" spans="1:13" x14ac:dyDescent="0.3">
      <c r="A43" s="25">
        <v>40</v>
      </c>
      <c r="B43" s="4" t="s">
        <v>24</v>
      </c>
      <c r="C43" s="3">
        <v>109000</v>
      </c>
      <c r="D43" s="3"/>
      <c r="E43" s="15">
        <f t="shared" si="1"/>
        <v>109000</v>
      </c>
      <c r="F43" s="3"/>
      <c r="G43" s="5">
        <f t="shared" si="2"/>
        <v>109000</v>
      </c>
      <c r="H43" s="3">
        <v>109000</v>
      </c>
      <c r="I43" s="3">
        <v>0</v>
      </c>
      <c r="J43" s="5">
        <f t="shared" si="3"/>
        <v>109000</v>
      </c>
      <c r="K43" s="6">
        <f t="shared" si="4"/>
        <v>0</v>
      </c>
      <c r="L43" s="6">
        <f t="shared" si="5"/>
        <v>0</v>
      </c>
      <c r="M43" s="6">
        <f t="shared" si="6"/>
        <v>0</v>
      </c>
    </row>
    <row r="44" spans="1:13" x14ac:dyDescent="0.3">
      <c r="A44" s="25">
        <v>41</v>
      </c>
      <c r="B44" s="4" t="s">
        <v>39</v>
      </c>
      <c r="C44" s="3">
        <v>0</v>
      </c>
      <c r="D44" s="7"/>
      <c r="E44" s="15">
        <f t="shared" si="1"/>
        <v>0</v>
      </c>
      <c r="F44" s="7"/>
      <c r="G44" s="5">
        <f t="shared" si="2"/>
        <v>0</v>
      </c>
      <c r="H44" s="7">
        <v>1500</v>
      </c>
      <c r="I44" s="7">
        <v>0</v>
      </c>
      <c r="J44" s="5">
        <f t="shared" si="3"/>
        <v>1500</v>
      </c>
      <c r="K44" s="6">
        <f t="shared" si="4"/>
        <v>1500</v>
      </c>
      <c r="L44" s="6">
        <f t="shared" si="5"/>
        <v>0</v>
      </c>
      <c r="M44" s="6">
        <f t="shared" si="6"/>
        <v>1500</v>
      </c>
    </row>
    <row r="45" spans="1:13" x14ac:dyDescent="0.3">
      <c r="A45" s="25">
        <v>42</v>
      </c>
      <c r="B45" s="31" t="s">
        <v>58</v>
      </c>
      <c r="C45" s="22">
        <v>0</v>
      </c>
      <c r="D45" s="18"/>
      <c r="E45" s="15">
        <f t="shared" si="1"/>
        <v>0</v>
      </c>
      <c r="F45" s="18"/>
      <c r="G45" s="5">
        <f t="shared" si="2"/>
        <v>0</v>
      </c>
      <c r="H45" s="18">
        <v>0</v>
      </c>
      <c r="I45" s="18">
        <v>0</v>
      </c>
      <c r="J45" s="5">
        <f t="shared" si="3"/>
        <v>0</v>
      </c>
      <c r="K45" s="6">
        <f t="shared" si="4"/>
        <v>0</v>
      </c>
      <c r="L45" s="6">
        <f t="shared" si="5"/>
        <v>0</v>
      </c>
      <c r="M45" s="6">
        <f t="shared" si="6"/>
        <v>0</v>
      </c>
    </row>
    <row r="46" spans="1:13" ht="31.5" x14ac:dyDescent="0.3">
      <c r="A46" s="18"/>
      <c r="B46" s="31" t="s">
        <v>72</v>
      </c>
      <c r="C46" s="22">
        <f>SUM(C4:C45)</f>
        <v>19140761</v>
      </c>
      <c r="D46" s="22">
        <f t="shared" ref="D46:L46" si="7">SUM(D4:D45)</f>
        <v>0</v>
      </c>
      <c r="E46" s="22">
        <f t="shared" si="7"/>
        <v>19140761</v>
      </c>
      <c r="F46" s="22">
        <f t="shared" si="7"/>
        <v>37559080</v>
      </c>
      <c r="G46" s="22">
        <f t="shared" si="7"/>
        <v>56699841</v>
      </c>
      <c r="H46" s="22">
        <f t="shared" si="7"/>
        <v>19080486</v>
      </c>
      <c r="I46" s="22">
        <f t="shared" si="7"/>
        <v>37559080</v>
      </c>
      <c r="J46" s="22">
        <f t="shared" si="7"/>
        <v>56639566</v>
      </c>
      <c r="K46" s="22">
        <f t="shared" si="7"/>
        <v>-60275</v>
      </c>
      <c r="L46" s="22">
        <f t="shared" si="7"/>
        <v>0</v>
      </c>
      <c r="M46" s="22">
        <f>SUM(M4:M45)</f>
        <v>-60275</v>
      </c>
    </row>
  </sheetData>
  <mergeCells count="6">
    <mergeCell ref="A1:M1"/>
    <mergeCell ref="A2:A3"/>
    <mergeCell ref="B2:B3"/>
    <mergeCell ref="C2:G2"/>
    <mergeCell ref="H2:J2"/>
    <mergeCell ref="K2:M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কোটচাদপুর (46)</vt:lpstr>
      <vt:lpstr>মহেশপুর (45)</vt:lpstr>
      <vt:lpstr>কালীগঞ্জ (44)</vt:lpstr>
      <vt:lpstr>শৈলকুপা (43)</vt:lpstr>
      <vt:lpstr>মাগুরা সদর (42)</vt:lpstr>
      <vt:lpstr>শ্রীপুর (41)</vt:lpstr>
      <vt:lpstr>শালিখা (40)</vt:lpstr>
      <vt:lpstr>মোহাম্মদপুর (39)</vt:lpstr>
      <vt:lpstr>বাগেরহাট সদর (34)</vt:lpstr>
      <vt:lpstr>কচুয়া (33)</vt:lpstr>
      <vt:lpstr>চিতলমারী (32)</vt:lpstr>
      <vt:lpstr>রামপাল (31)</vt:lpstr>
      <vt:lpstr>'কচুয়া (33)'!Print_Titles</vt:lpstr>
      <vt:lpstr>'কালীগঞ্জ (44)'!Print_Titles</vt:lpstr>
      <vt:lpstr>'কোটচাদপুর (46)'!Print_Titles</vt:lpstr>
      <vt:lpstr>'চিতলমারী (32)'!Print_Titles</vt:lpstr>
      <vt:lpstr>'বাগেরহাট সদর (34)'!Print_Titles</vt:lpstr>
      <vt:lpstr>'মহেশপুর (45)'!Print_Titles</vt:lpstr>
      <vt:lpstr>'মাগুরা সদর (42)'!Print_Titles</vt:lpstr>
      <vt:lpstr>'মোহাম্মদপুর (39)'!Print_Titles</vt:lpstr>
      <vt:lpstr>'রামপাল (31)'!Print_Titles</vt:lpstr>
      <vt:lpstr>'শালিখা (40)'!Print_Titles</vt:lpstr>
      <vt:lpstr>'শৈলকুপা (43)'!Print_Titles</vt:lpstr>
      <vt:lpstr>'শ্রীপুর (41)'!Print_Titles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2026-04-15T04:50:23Z</dcterms:modified>
</cp:coreProperties>
</file>